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healthsharedservice.sharepoint.com/sites/NW005/socialc/Contingency Planning/Coronavirus/Testing , PPE and Vaccines Division/Vaccines/Winter Planning/Discharge Fund/Fortnightly reports/FOI-1438520/Redacted reports/03-02-23 Redacted reports/"/>
    </mc:Choice>
  </mc:AlternateContent>
  <xr:revisionPtr revIDLastSave="2" documentId="8_{9F4FEEA8-56B4-44DA-9243-67CBAEB262F3}" xr6:coauthVersionLast="47" xr6:coauthVersionMax="47" xr10:uidLastSave="{ACF8ABAD-B7F3-4B08-86DD-B0C0842E1E4B}"/>
  <workbookProtection workbookAlgorithmName="SHA-512" workbookHashValue="c0gzQ7ITJKoUZ1S6DyX5ckxmhMtTfnBmHp70EfYc4potBt7Yb6Ks+PKuzbOCzgUA1z+mO7gMQewlrpU7h3uq+w==" workbookSaltValue="Dy7hr9iCMfIdPTFzew0jOg==" workbookSpinCount="100000" lockStructure="1"/>
  <bookViews>
    <workbookView xWindow="2070" yWindow="-14955" windowWidth="24735" windowHeight="13965" activeTab="1" xr2:uid="{1F12D2FF-1388-4136-ABEA-4768C4BDCB03}"/>
  </bookViews>
  <sheets>
    <sheet name="Guidance" sheetId="2" r:id="rId1"/>
    <sheet name="Activity Report" sheetId="1" r:id="rId2"/>
    <sheet name="dropdown" sheetId="3"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7" i="1" l="1"/>
  <c r="D45" i="1"/>
  <c r="E36" i="1"/>
  <c r="E38" i="1"/>
  <c r="E39" i="1"/>
  <c r="E40" i="1"/>
  <c r="E41" i="1"/>
  <c r="E42" i="1"/>
  <c r="E43" i="1"/>
  <c r="E44" i="1"/>
  <c r="E35" i="1"/>
  <c r="F27" i="1"/>
  <c r="F28" i="1"/>
  <c r="F29" i="1"/>
  <c r="F30" i="1"/>
  <c r="F26" i="1"/>
  <c r="C45" i="1"/>
  <c r="E45" i="1" l="1"/>
  <c r="C21" i="1"/>
</calcChain>
</file>

<file path=xl/sharedStrings.xml><?xml version="1.0" encoding="utf-8"?>
<sst xmlns="http://schemas.openxmlformats.org/spreadsheetml/2006/main" count="270" uniqueCount="247">
  <si>
    <t>Guidance</t>
  </si>
  <si>
    <t>Please estimate the extent to which demand for each service is met. You should only consider demand for this service to support discharge, rather than adult social care demand overall.</t>
  </si>
  <si>
    <t xml:space="preserve">Please use this space to describe progress made in the last 2 weeks to use the additional funding to improve discharge outcomes. Where possible, please also give an indication of realised or expected impact on reducing delays. </t>
  </si>
  <si>
    <t>To support the evaluation of the fund, please use this section briefly to describe any barriers or challenges to spending the  adult social care discharge funding and the level of confidence you have that the funding will support reductions in discharge delays.</t>
  </si>
  <si>
    <t>Heath and Wellbeing Board</t>
  </si>
  <si>
    <t>Barking and Dagenham</t>
  </si>
  <si>
    <t>Home or domiciliary care</t>
  </si>
  <si>
    <t>Residential care</t>
  </si>
  <si>
    <t>Nursing care</t>
  </si>
  <si>
    <t>Intermediate care</t>
  </si>
  <si>
    <t>Funded via ASC Discharge Fund</t>
  </si>
  <si>
    <t>Service type</t>
  </si>
  <si>
    <t>Home care or domiciliary care (long term)</t>
  </si>
  <si>
    <t xml:space="preserve">Bed based intermediate care services </t>
  </si>
  <si>
    <t>Reablement in a person's own home</t>
  </si>
  <si>
    <t>Care home placements (residential - long term)</t>
  </si>
  <si>
    <t>75-99%</t>
  </si>
  <si>
    <t>Residential placements (complex/nursing)</t>
  </si>
  <si>
    <t>Workforce recruitment and retention</t>
  </si>
  <si>
    <t>Assistive technology and equipment</t>
  </si>
  <si>
    <t>Narrative section 1 - Description of progress</t>
  </si>
  <si>
    <t>Narrative section 2 - Information to support evaluation</t>
  </si>
  <si>
    <t>ASC Discharge Fund Spending to date percentages</t>
  </si>
  <si>
    <t>HWB</t>
  </si>
  <si>
    <t>Barnet</t>
  </si>
  <si>
    <t>50-74%</t>
  </si>
  <si>
    <t>Barnsley</t>
  </si>
  <si>
    <t>25-49%</t>
  </si>
  <si>
    <t>Bath and North East Somerset</t>
  </si>
  <si>
    <t>&lt;25%</t>
  </si>
  <si>
    <t>Bedford</t>
  </si>
  <si>
    <t>Bexley</t>
  </si>
  <si>
    <t>Birmingham</t>
  </si>
  <si>
    <t>Blackburn with Darwen</t>
  </si>
  <si>
    <t>Blackpool</t>
  </si>
  <si>
    <t>Bolton</t>
  </si>
  <si>
    <t>Bournemouth, Christchurch and Poole</t>
  </si>
  <si>
    <t>Bracknell Forest</t>
  </si>
  <si>
    <t>Bradford</t>
  </si>
  <si>
    <t>Brent</t>
  </si>
  <si>
    <t>Brighton and Hove</t>
  </si>
  <si>
    <t>Bristol, City of</t>
  </si>
  <si>
    <t>Bromley</t>
  </si>
  <si>
    <t>Buckinghamshire</t>
  </si>
  <si>
    <t>Bury</t>
  </si>
  <si>
    <t>Calderdale</t>
  </si>
  <si>
    <t>Cambridgeshire</t>
  </si>
  <si>
    <t>Camden</t>
  </si>
  <si>
    <t>Central Bedfordshire</t>
  </si>
  <si>
    <t>Cheshire East</t>
  </si>
  <si>
    <t>Cheshire West and Chester</t>
  </si>
  <si>
    <t>City of London</t>
  </si>
  <si>
    <t>Cornwall &amp; Scilly</t>
  </si>
  <si>
    <t>County Durham</t>
  </si>
  <si>
    <t>Coventry</t>
  </si>
  <si>
    <t>Croydon</t>
  </si>
  <si>
    <t>Cumbria</t>
  </si>
  <si>
    <t>Darlington</t>
  </si>
  <si>
    <t>Derby</t>
  </si>
  <si>
    <t>Derbyshire</t>
  </si>
  <si>
    <t>Devon</t>
  </si>
  <si>
    <t>Doncaster</t>
  </si>
  <si>
    <t>Dorset</t>
  </si>
  <si>
    <t>Dudley</t>
  </si>
  <si>
    <t>Ealing</t>
  </si>
  <si>
    <t>East Riding of Yorkshire</t>
  </si>
  <si>
    <t>East Sussex</t>
  </si>
  <si>
    <t>Enfield</t>
  </si>
  <si>
    <t>Essex</t>
  </si>
  <si>
    <t>Gateshead</t>
  </si>
  <si>
    <t>Gloucestershire</t>
  </si>
  <si>
    <t>Greenwich</t>
  </si>
  <si>
    <t>Hackney</t>
  </si>
  <si>
    <t>Halton</t>
  </si>
  <si>
    <t>Hammersmith and Fulham</t>
  </si>
  <si>
    <t>Hampshire</t>
  </si>
  <si>
    <t>Haringey</t>
  </si>
  <si>
    <t>Harrow</t>
  </si>
  <si>
    <t>Hartlepool</t>
  </si>
  <si>
    <t>Havering</t>
  </si>
  <si>
    <t>Herefordshire, County of</t>
  </si>
  <si>
    <t>Hertfordshire</t>
  </si>
  <si>
    <t>Hillingdon</t>
  </si>
  <si>
    <t>Hounslow</t>
  </si>
  <si>
    <t>Isle of Wight</t>
  </si>
  <si>
    <t>Islington</t>
  </si>
  <si>
    <t>Kensington and Chelsea</t>
  </si>
  <si>
    <t>Kent</t>
  </si>
  <si>
    <t>Kingston upon Hull, City of</t>
  </si>
  <si>
    <t>Kingston upon Thames</t>
  </si>
  <si>
    <t>Kirklees</t>
  </si>
  <si>
    <t>Knowsley</t>
  </si>
  <si>
    <t>Lambeth</t>
  </si>
  <si>
    <t>Lancashire</t>
  </si>
  <si>
    <t>Leeds</t>
  </si>
  <si>
    <t>Leicester</t>
  </si>
  <si>
    <t>Leicestershire</t>
  </si>
  <si>
    <t>Lewisham</t>
  </si>
  <si>
    <t>Lincolnshire</t>
  </si>
  <si>
    <t>Liverpool</t>
  </si>
  <si>
    <t>Luton</t>
  </si>
  <si>
    <t>Manchester</t>
  </si>
  <si>
    <t>Medway</t>
  </si>
  <si>
    <t>Merton</t>
  </si>
  <si>
    <t>Middlesbrough</t>
  </si>
  <si>
    <t>Milton Keynes</t>
  </si>
  <si>
    <t>Newcastle upon Tyne</t>
  </si>
  <si>
    <t>Newham</t>
  </si>
  <si>
    <t>Norfolk</t>
  </si>
  <si>
    <t>North East Lincolnshire</t>
  </si>
  <si>
    <t>North Lincolnshire</t>
  </si>
  <si>
    <t>North Northamptonshire</t>
  </si>
  <si>
    <t>North Somerset</t>
  </si>
  <si>
    <t>North Tyneside</t>
  </si>
  <si>
    <t>North Yorkshire</t>
  </si>
  <si>
    <t>Northumberland</t>
  </si>
  <si>
    <t>Nottingham</t>
  </si>
  <si>
    <t>Nottinghamshire</t>
  </si>
  <si>
    <t>Oldham</t>
  </si>
  <si>
    <t>Oxfordshire</t>
  </si>
  <si>
    <t>Peterborough</t>
  </si>
  <si>
    <t>Plymouth</t>
  </si>
  <si>
    <t>Portsmouth</t>
  </si>
  <si>
    <t>Reading</t>
  </si>
  <si>
    <t>Redbridge</t>
  </si>
  <si>
    <t>Redcar and Cleveland</t>
  </si>
  <si>
    <t>Richmond upon Thames</t>
  </si>
  <si>
    <t>Rochdale</t>
  </si>
  <si>
    <t>Rotherham</t>
  </si>
  <si>
    <t>Rutland</t>
  </si>
  <si>
    <t>Salford</t>
  </si>
  <si>
    <t>Sandwell</t>
  </si>
  <si>
    <t>Sefton</t>
  </si>
  <si>
    <t>Sheffield</t>
  </si>
  <si>
    <t>Shropshire</t>
  </si>
  <si>
    <t>Slough</t>
  </si>
  <si>
    <t>Solihull</t>
  </si>
  <si>
    <t>Somerset</t>
  </si>
  <si>
    <t>South Gloucestershire</t>
  </si>
  <si>
    <t>South Tyneside</t>
  </si>
  <si>
    <t>Southampton</t>
  </si>
  <si>
    <t>Southend-on-Sea</t>
  </si>
  <si>
    <t>Southwark</t>
  </si>
  <si>
    <t>St. Helens</t>
  </si>
  <si>
    <t>Staffordshire</t>
  </si>
  <si>
    <t>Stockport</t>
  </si>
  <si>
    <t>Stockton-on-Tees</t>
  </si>
  <si>
    <t>Stoke-on-Trent</t>
  </si>
  <si>
    <t>Suffolk</t>
  </si>
  <si>
    <t>Sunderland</t>
  </si>
  <si>
    <t>Surrey</t>
  </si>
  <si>
    <t>Sutton</t>
  </si>
  <si>
    <t>Swindon</t>
  </si>
  <si>
    <t>Tameside</t>
  </si>
  <si>
    <t>Telford and Wrekin</t>
  </si>
  <si>
    <t>Thurrock</t>
  </si>
  <si>
    <t>Torbay</t>
  </si>
  <si>
    <t>Tower Hamlets</t>
  </si>
  <si>
    <t>Trafford</t>
  </si>
  <si>
    <t>Wakefield</t>
  </si>
  <si>
    <t>Walsall</t>
  </si>
  <si>
    <t>Waltham Forest</t>
  </si>
  <si>
    <t>Wandsworth</t>
  </si>
  <si>
    <t>Warrington</t>
  </si>
  <si>
    <t>Warwickshire</t>
  </si>
  <si>
    <t>West Berkshire</t>
  </si>
  <si>
    <t>West Northamptonshire</t>
  </si>
  <si>
    <t>West Sussex</t>
  </si>
  <si>
    <t>Westminster</t>
  </si>
  <si>
    <t>Wigan</t>
  </si>
  <si>
    <t>Wiltshire</t>
  </si>
  <si>
    <t>Windsor and Maidenhead</t>
  </si>
  <si>
    <t>Wirral</t>
  </si>
  <si>
    <t>Wokingham</t>
  </si>
  <si>
    <t>Wolverhampton</t>
  </si>
  <si>
    <t>Worcestershire</t>
  </si>
  <si>
    <t>York</t>
  </si>
  <si>
    <t>Number of discharges</t>
  </si>
  <si>
    <t>Total</t>
  </si>
  <si>
    <t>Notes</t>
  </si>
  <si>
    <t>Unit</t>
  </si>
  <si>
    <t>Number of Beds</t>
  </si>
  <si>
    <t>Hours</t>
  </si>
  <si>
    <t>4. Additional Narrative</t>
  </si>
  <si>
    <t xml:space="preserve">Intermediate care </t>
  </si>
  <si>
    <t>Contact Name</t>
  </si>
  <si>
    <t>Email</t>
  </si>
  <si>
    <t>Other pathway one support</t>
  </si>
  <si>
    <t>Other pathway two support</t>
  </si>
  <si>
    <t>Other pathway three support</t>
  </si>
  <si>
    <t>Spend on any other areas (e.g. admin, contingency etc. Outline any spend here in notes section)</t>
  </si>
  <si>
    <t xml:space="preserve">With this spending, to what extent do you currently have the capacity to meet need to discharge people into adult social care? </t>
  </si>
  <si>
    <t>3. Adult Social Care Discharge Fund (total spending to date)</t>
  </si>
  <si>
    <t>Cell C3-C5</t>
  </si>
  <si>
    <t>Please completed with your Health and Wellbeing board, contact name and e-mail address</t>
  </si>
  <si>
    <t>Cells</t>
  </si>
  <si>
    <t xml:space="preserve">As a condition of this funding for health and social care to improve hospital discharge, local Health and Wellbeing Board areas should report as required on the additional activity and services that have been delivered using the funding. </t>
  </si>
  <si>
    <t>When reporting the numbers of packages funded from the Adult Social Care Discharge Fund (ASC DF), please use this template to report on new packages for the reporting period and spend since the ASC DF commenced.</t>
  </si>
  <si>
    <t>If unclear, please use guidance on the first tab to obtain more information on the requirements for each cell</t>
  </si>
  <si>
    <t xml:space="preserve">Local authority funded social care </t>
  </si>
  <si>
    <t>For each spend areas, please provide a short description of what the fund is purchasing</t>
  </si>
  <si>
    <t>Discharge Setting</t>
  </si>
  <si>
    <t>If needed, please provide a short description of any discrepancies your data may have</t>
  </si>
  <si>
    <t>Home care or domiciliary care (short term - up to 6 weeks)</t>
  </si>
  <si>
    <t>Care home placements (residential - short term - up to 6 weeks)</t>
  </si>
  <si>
    <t>Please provide best available data on the number of discharges from acute settings into the settings listed, for the 14 day period specified. If data does not fit into the categories listed, please use the other pathway lines to capture these discharges. Please input only a number and, if needed, provide a short description in the notes column of any discrepancies your data may have</t>
  </si>
  <si>
    <t>Please provide best available data on the overall number hours of care, packages of care or care home beds funded by the local authority during the reporting period that are currently in use or available (have been booked), not limited to those provided following discharge from hospital, by service type. Please note, this should exclude any spend from the ASC Discharge fund. Please input only a number and, if needed, provide a  short description in the notes column of any discrepancies your data may have</t>
  </si>
  <si>
    <t>Please provide best available data on the overall number hours of care, packages of care or care home beds funded by the Adult Social Care Discharge fund (ASC DF)  during the reporting period that are currently in use or available, not limited to those provided following discharge from hospital, by service type. If needed, please provide a short description in the notes column of any discrepancies your data may have</t>
  </si>
  <si>
    <t>Please provide the value of spend  from each of the LA and ICB allocations of the ASC DF, formally committed or contracted to date since the discharge fund commenced, by service type. Payments need not to have been made in order for it to be recorded here. For each spend area please provide a description in the notes column outlining what the fund is purchasing.</t>
  </si>
  <si>
    <t>ii) Level of confidence in your ability to spend the funding to impact on discharge delays.</t>
  </si>
  <si>
    <t>iv) New/innovative initiatives</t>
  </si>
  <si>
    <t>v) Any other themes</t>
  </si>
  <si>
    <t>Please use the space below each theme to describe progress made in this period to use the additional funding to improve discharge outcomes. Where possible, please also give an indication of realised or expected impact on reducing delays. Where you have identified a shortfall in capacity, indicate the main causal factors. This might include:</t>
  </si>
  <si>
    <t>Theme</t>
  </si>
  <si>
    <t>Answer</t>
  </si>
  <si>
    <t>i) Progress in securing additional workforce, or increasing hours worked by the existing workforce</t>
  </si>
  <si>
    <t>ii) Progress in commissioning additional domiciliary care and intermediate care capacity</t>
  </si>
  <si>
    <t>iii) Other activity funded through this additional funding</t>
  </si>
  <si>
    <t>Please use this section to briefly describe:</t>
  </si>
  <si>
    <t>i) Any barriers/challenges you have faced in spending the ASC DF</t>
  </si>
  <si>
    <t>2. Packages of care booked or in use for all local authority funded social care (14 day period from 19/01/23 to 01/02/23)</t>
  </si>
  <si>
    <t>1. Number of discharges from hospital by service (14 day period from 19/01/23 to 01/02/23)</t>
  </si>
  <si>
    <t>Adult Social Care Discharge Fund 2022-23 Activity Reporting Template</t>
  </si>
  <si>
    <t xml:space="preserve">Once completed, this activity return should be sent to england.bettercarefundteam@nhs.net by 3rd February 2023.  </t>
  </si>
  <si>
    <t>Please input figures manually into this template, and do not copy and paste the template into another document.</t>
  </si>
  <si>
    <t>Total Spend to date(£)</t>
  </si>
  <si>
    <t>Spend from LA allocation to date</t>
  </si>
  <si>
    <t>Spend from ICB allocation to date</t>
  </si>
  <si>
    <t xml:space="preserve">D26-D30 - Packages of care booked or used, by type of service, for all local authority funded social care </t>
  </si>
  <si>
    <t>E26-E30 - Packages of care booked or used, by type of service, funded by the £500m Adult Social Care Discharge Fund (ASC DF)</t>
  </si>
  <si>
    <t>C52-C56 - Narrative of progress</t>
  </si>
  <si>
    <t>C61-C62 - Information to support evaluation</t>
  </si>
  <si>
    <t>C13-C20 - Discharges from hospital, by service</t>
  </si>
  <si>
    <t>C35-D44 - Spend during this reporting period, by service type</t>
  </si>
  <si>
    <t>F35-F44- Estimate of residual shortfall in available provision</t>
  </si>
  <si>
    <t>Notes (G35:G44)</t>
  </si>
  <si>
    <t>Notes (D13-D20), (G26-F30)</t>
  </si>
  <si>
    <t>Social work capacity is in place to support transfer of care from acute, community and MH beds</t>
  </si>
  <si>
    <t xml:space="preserve">All schemes are on track. The care market has responded very positively to the winter incentive payments to retain staff. </t>
  </si>
  <si>
    <t>High</t>
  </si>
  <si>
    <t>N/A</t>
  </si>
  <si>
    <t>Cells C25-29 are calculated using system commitments with a deflator applied, as used in our budget monitoring process, to improve accuracy.</t>
  </si>
  <si>
    <t>7 weeks work of allocation</t>
  </si>
  <si>
    <t>Full spend committed</t>
  </si>
  <si>
    <t>NCL Homeless project  - accommodation P2 stepdown:
- 4 accommodation units have been secured and staffing to support the clients in the community for active move on. 1 unit opened on 19/1/23 (total NCL capcity) with 3 units should be ready to open by w/c 06.02.23. 
-  Go live from w/c 24th January 2023 with hotels in one LA (2 in Enfield only) with others ready to go / seeking block book hotel rooms with accessible access to commence in February 2023
- recruitment is underway for intermediate care team expansion - this is challenged with current provider.
- credit clearances underway to have MSM PHB procedures live - reports to take 2 weeks and is in progress but not yet live.  
- Bed days saved since 19.01.23 - 34 bed days</t>
  </si>
  <si>
    <t>The local market has responded well to increased demand. The amount of care commissioned to support P1 pathways is at the highest ever levels this winter.
Intermediate care beds – P2
-	12 currently open with 17 from w/c 6/2/22  (total NCL capacity) 
-	£122k spend to date for each borough from ICB allocation (C37)</t>
  </si>
  <si>
    <t>s40 redaction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</si>
</sst>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1" x14ac:knownFonts="1">
    <font>
      <sz val="11"/>
      <color theme="1"/>
      <name val="Calibri"/>
      <family val="2"/>
      <scheme val="minor"/>
    </font>
    <font>
      <u/>
      <sz val="11"/>
      <color theme="10"/>
      <name val="Calibri"/>
      <family val="2"/>
      <scheme val="minor"/>
    </font>
    <font>
      <sz val="11"/>
      <color theme="1"/>
      <name val="Calibri"/>
      <family val="2"/>
      <scheme val="minor"/>
    </font>
    <font>
      <b/>
      <sz val="11"/>
      <color theme="1"/>
      <name val="Arial"/>
      <family val="2"/>
    </font>
    <font>
      <sz val="11"/>
      <color theme="1"/>
      <name val="Arial"/>
      <family val="2"/>
    </font>
    <font>
      <b/>
      <sz val="12"/>
      <color theme="0"/>
      <name val="Arial"/>
      <family val="2"/>
    </font>
    <font>
      <u/>
      <sz val="11"/>
      <color theme="10"/>
      <name val="Arial"/>
      <family val="2"/>
    </font>
    <font>
      <b/>
      <sz val="11"/>
      <color theme="0"/>
      <name val="Arial"/>
      <family val="2"/>
    </font>
    <font>
      <sz val="11"/>
      <color rgb="FF000000"/>
      <name val="Arial"/>
      <family val="2"/>
    </font>
    <font>
      <b/>
      <sz val="12"/>
      <color theme="1"/>
      <name val="Arial"/>
      <family val="2"/>
    </font>
    <font>
      <b/>
      <sz val="11"/>
      <color rgb="FFFF0000"/>
      <name val="Arial"/>
      <family val="2"/>
    </font>
  </fonts>
  <fills count="7">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4"/>
        <bgColor indexed="64"/>
      </patternFill>
    </fill>
    <fill>
      <patternFill patternType="solid">
        <fgColor theme="7" tint="0.79998168889431442"/>
        <bgColor indexed="64"/>
      </patternFill>
    </fill>
  </fills>
  <borders count="13">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right/>
      <top/>
      <bottom style="thin">
        <color indexed="64"/>
      </bottom>
      <diagonal/>
    </border>
    <border>
      <left/>
      <right/>
      <top style="thin">
        <color indexed="64"/>
      </top>
      <bottom/>
      <diagonal/>
    </border>
    <border>
      <left style="thin">
        <color indexed="64"/>
      </left>
      <right/>
      <top/>
      <bottom/>
      <diagonal/>
    </border>
  </borders>
  <cellStyleXfs count="3">
    <xf numFmtId="0" fontId="0" fillId="0" borderId="0"/>
    <xf numFmtId="0" fontId="1" fillId="0" borderId="0" applyNumberFormat="0" applyFill="0" applyBorder="0" applyAlignment="0" applyProtection="0"/>
    <xf numFmtId="44" fontId="2" fillId="0" borderId="0" applyFont="0" applyFill="0" applyBorder="0" applyAlignment="0" applyProtection="0"/>
  </cellStyleXfs>
  <cellXfs count="70">
    <xf numFmtId="0" fontId="0" fillId="0" borderId="0" xfId="0"/>
    <xf numFmtId="9" fontId="0" fillId="0" borderId="0" xfId="0" applyNumberFormat="1" applyAlignment="1">
      <alignment horizontal="center"/>
    </xf>
    <xf numFmtId="0" fontId="0" fillId="0" borderId="0" xfId="0" applyAlignment="1">
      <alignment horizontal="center"/>
    </xf>
    <xf numFmtId="0" fontId="0" fillId="4" borderId="9" xfId="0" applyFill="1" applyBorder="1"/>
    <xf numFmtId="0" fontId="4" fillId="0" borderId="0" xfId="0" applyFont="1"/>
    <xf numFmtId="0" fontId="4" fillId="0" borderId="0" xfId="0" applyFont="1" applyAlignment="1">
      <alignment wrapText="1"/>
    </xf>
    <xf numFmtId="0" fontId="3" fillId="2" borderId="2" xfId="0" applyFont="1" applyFill="1" applyBorder="1" applyAlignment="1">
      <alignment wrapText="1"/>
    </xf>
    <xf numFmtId="0" fontId="4" fillId="3" borderId="2" xfId="0" applyFont="1" applyFill="1" applyBorder="1" applyAlignment="1">
      <alignment wrapText="1"/>
    </xf>
    <xf numFmtId="0" fontId="4" fillId="0" borderId="2" xfId="0" applyFont="1" applyBorder="1" applyAlignment="1">
      <alignment wrapText="1"/>
    </xf>
    <xf numFmtId="0" fontId="3" fillId="0" borderId="3" xfId="0" applyFont="1" applyBorder="1"/>
    <xf numFmtId="0" fontId="4" fillId="6" borderId="2" xfId="0" applyFont="1" applyFill="1" applyBorder="1" applyAlignment="1">
      <alignment wrapText="1"/>
    </xf>
    <xf numFmtId="0" fontId="6" fillId="0" borderId="10" xfId="1" applyFont="1" applyFill="1" applyBorder="1" applyAlignment="1">
      <alignment wrapText="1"/>
    </xf>
    <xf numFmtId="0" fontId="4" fillId="0" borderId="0" xfId="0" applyFont="1" applyAlignment="1">
      <alignment horizontal="left" wrapText="1"/>
    </xf>
    <xf numFmtId="0" fontId="3" fillId="0" borderId="10" xfId="0" applyFont="1" applyBorder="1"/>
    <xf numFmtId="0" fontId="7" fillId="5" borderId="5" xfId="0" applyFont="1" applyFill="1" applyBorder="1"/>
    <xf numFmtId="0" fontId="7" fillId="5" borderId="6" xfId="0" applyFont="1" applyFill="1" applyBorder="1"/>
    <xf numFmtId="0" fontId="7" fillId="5" borderId="2" xfId="0" applyFont="1" applyFill="1" applyBorder="1"/>
    <xf numFmtId="0" fontId="4" fillId="0" borderId="5" xfId="0" applyFont="1" applyBorder="1"/>
    <xf numFmtId="0" fontId="4" fillId="6" borderId="5" xfId="0" applyFont="1" applyFill="1" applyBorder="1"/>
    <xf numFmtId="0" fontId="4" fillId="6" borderId="2" xfId="0" applyFont="1" applyFill="1" applyBorder="1"/>
    <xf numFmtId="0" fontId="3" fillId="0" borderId="8" xfId="0" applyFont="1" applyBorder="1"/>
    <xf numFmtId="0" fontId="4" fillId="3" borderId="2" xfId="0" applyFont="1" applyFill="1" applyBorder="1"/>
    <xf numFmtId="0" fontId="3" fillId="0" borderId="11" xfId="0" applyFont="1" applyBorder="1"/>
    <xf numFmtId="0" fontId="4" fillId="0" borderId="11" xfId="0" applyFont="1" applyBorder="1"/>
    <xf numFmtId="0" fontId="3" fillId="0" borderId="0" xfId="0" applyFont="1"/>
    <xf numFmtId="0" fontId="4" fillId="0" borderId="10" xfId="0" applyFont="1" applyBorder="1"/>
    <xf numFmtId="0" fontId="4" fillId="0" borderId="5" xfId="0" applyFont="1" applyBorder="1" applyAlignment="1">
      <alignment wrapText="1"/>
    </xf>
    <xf numFmtId="1" fontId="4" fillId="6" borderId="5" xfId="0" applyNumberFormat="1" applyFont="1" applyFill="1" applyBorder="1" applyAlignment="1">
      <alignment wrapText="1"/>
    </xf>
    <xf numFmtId="0" fontId="4" fillId="0" borderId="2" xfId="0" applyFont="1" applyBorder="1"/>
    <xf numFmtId="1" fontId="4" fillId="6" borderId="2" xfId="0" applyNumberFormat="1" applyFont="1" applyFill="1" applyBorder="1" applyAlignment="1">
      <alignment wrapText="1"/>
    </xf>
    <xf numFmtId="1" fontId="4" fillId="0" borderId="0" xfId="0" applyNumberFormat="1" applyFont="1" applyAlignment="1">
      <alignment wrapText="1"/>
    </xf>
    <xf numFmtId="0" fontId="7" fillId="5" borderId="2" xfId="0" applyFont="1" applyFill="1" applyBorder="1" applyAlignment="1">
      <alignment wrapText="1"/>
    </xf>
    <xf numFmtId="0" fontId="4" fillId="0" borderId="4" xfId="0" applyFont="1" applyBorder="1"/>
    <xf numFmtId="44" fontId="4" fillId="6" borderId="4" xfId="2" applyFont="1" applyFill="1" applyBorder="1"/>
    <xf numFmtId="0" fontId="4" fillId="0" borderId="4" xfId="0" applyFont="1" applyBorder="1" applyAlignment="1">
      <alignment vertical="center"/>
    </xf>
    <xf numFmtId="0" fontId="4" fillId="0" borderId="2" xfId="0" applyFont="1" applyBorder="1" applyAlignment="1">
      <alignment horizontal="left" vertical="center"/>
    </xf>
    <xf numFmtId="0" fontId="3" fillId="0" borderId="2" xfId="0" applyFont="1" applyBorder="1" applyAlignment="1">
      <alignment horizontal="left" vertical="center"/>
    </xf>
    <xf numFmtId="44" fontId="3" fillId="0" borderId="2" xfId="2" applyFont="1" applyFill="1" applyBorder="1"/>
    <xf numFmtId="0" fontId="3" fillId="0" borderId="0" xfId="0" applyFont="1" applyAlignment="1">
      <alignment horizontal="left" vertical="center"/>
    </xf>
    <xf numFmtId="44" fontId="3" fillId="0" borderId="0" xfId="2" applyFont="1" applyFill="1" applyBorder="1"/>
    <xf numFmtId="0" fontId="9" fillId="0" borderId="0" xfId="0" applyFont="1"/>
    <xf numFmtId="0" fontId="3" fillId="3" borderId="2" xfId="0" applyFont="1" applyFill="1" applyBorder="1" applyAlignment="1">
      <alignment wrapText="1"/>
    </xf>
    <xf numFmtId="0" fontId="3" fillId="0" borderId="2" xfId="0" applyFont="1" applyBorder="1" applyAlignment="1">
      <alignment wrapText="1"/>
    </xf>
    <xf numFmtId="0" fontId="4" fillId="0" borderId="2" xfId="0" applyFont="1" applyBorder="1" applyAlignment="1">
      <alignment vertical="center"/>
    </xf>
    <xf numFmtId="0" fontId="8" fillId="0" borderId="2" xfId="0" applyFont="1" applyBorder="1" applyAlignment="1">
      <alignment vertical="center" wrapText="1"/>
    </xf>
    <xf numFmtId="0" fontId="3" fillId="0" borderId="0" xfId="0" applyFont="1" applyAlignment="1">
      <alignment horizontal="left" wrapText="1"/>
    </xf>
    <xf numFmtId="0" fontId="3" fillId="0" borderId="2" xfId="0" applyFont="1" applyBorder="1" applyAlignment="1">
      <alignment horizontal="left" wrapText="1"/>
    </xf>
    <xf numFmtId="0" fontId="3" fillId="0" borderId="2" xfId="0" applyFont="1" applyBorder="1"/>
    <xf numFmtId="0" fontId="4" fillId="0" borderId="2" xfId="0" applyFont="1" applyBorder="1" applyAlignment="1">
      <alignment horizontal="left" vertical="center" wrapText="1"/>
    </xf>
    <xf numFmtId="0" fontId="7" fillId="5" borderId="2" xfId="0" applyFont="1" applyFill="1" applyBorder="1" applyAlignment="1">
      <alignment horizontal="center" vertical="center" wrapText="1"/>
    </xf>
    <xf numFmtId="0" fontId="4" fillId="0" borderId="2" xfId="0" applyFont="1" applyBorder="1" applyAlignment="1">
      <alignment horizontal="left" wrapText="1"/>
    </xf>
    <xf numFmtId="0" fontId="4" fillId="0" borderId="5" xfId="0" applyFont="1" applyBorder="1" applyAlignment="1">
      <alignment horizontal="left" wrapText="1"/>
    </xf>
    <xf numFmtId="0" fontId="5" fillId="5" borderId="1" xfId="0" applyFont="1" applyFill="1" applyBorder="1" applyAlignment="1" applyProtection="1">
      <alignment horizontal="left"/>
      <protection hidden="1"/>
    </xf>
    <xf numFmtId="0" fontId="5" fillId="5" borderId="0" xfId="0" applyFont="1" applyFill="1" applyAlignment="1" applyProtection="1">
      <alignment horizontal="left"/>
      <protection hidden="1"/>
    </xf>
    <xf numFmtId="0" fontId="3" fillId="0" borderId="3" xfId="0" applyFont="1" applyBorder="1"/>
    <xf numFmtId="0" fontId="3" fillId="0" borderId="7" xfId="0" applyFont="1" applyBorder="1"/>
    <xf numFmtId="0" fontId="3" fillId="0" borderId="6" xfId="0" applyFont="1" applyBorder="1"/>
    <xf numFmtId="0" fontId="3" fillId="0" borderId="0" xfId="0" applyFont="1"/>
    <xf numFmtId="0" fontId="4" fillId="0" borderId="0" xfId="0" applyFont="1"/>
    <xf numFmtId="0" fontId="10" fillId="0" borderId="2" xfId="0" applyFont="1" applyBorder="1" applyAlignment="1">
      <alignment horizontal="left" wrapText="1"/>
    </xf>
    <xf numFmtId="0" fontId="4" fillId="0" borderId="2" xfId="0" applyFont="1" applyBorder="1" applyAlignment="1">
      <alignment horizontal="left"/>
    </xf>
    <xf numFmtId="0" fontId="10" fillId="0" borderId="3" xfId="0" applyFont="1" applyBorder="1" applyAlignment="1">
      <alignment horizontal="left" wrapText="1"/>
    </xf>
    <xf numFmtId="0" fontId="10" fillId="0" borderId="7" xfId="0" applyFont="1" applyBorder="1" applyAlignment="1">
      <alignment horizontal="left" wrapText="1"/>
    </xf>
    <xf numFmtId="0" fontId="10" fillId="0" borderId="6" xfId="0" applyFont="1" applyBorder="1" applyAlignment="1">
      <alignment horizontal="left" wrapText="1"/>
    </xf>
    <xf numFmtId="0" fontId="3" fillId="0" borderId="12" xfId="0" applyFont="1" applyBorder="1" applyAlignment="1">
      <alignment horizontal="left"/>
    </xf>
    <xf numFmtId="0" fontId="3" fillId="0" borderId="0" xfId="0" applyFont="1" applyAlignment="1">
      <alignment horizontal="left"/>
    </xf>
    <xf numFmtId="0" fontId="3" fillId="0" borderId="12" xfId="0" applyFont="1" applyBorder="1" applyAlignment="1">
      <alignment horizontal="left" wrapText="1"/>
    </xf>
    <xf numFmtId="0" fontId="3" fillId="0" borderId="0" xfId="0" applyFont="1" applyAlignment="1">
      <alignment horizontal="left" wrapText="1"/>
    </xf>
    <xf numFmtId="0" fontId="3" fillId="0" borderId="2" xfId="0" applyFont="1" applyBorder="1" applyAlignment="1">
      <alignment horizontal="left" wrapText="1"/>
    </xf>
    <xf numFmtId="0" fontId="3" fillId="0" borderId="2" xfId="0" applyFont="1" applyBorder="1" applyAlignment="1">
      <alignment horizontal="left"/>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9180D-D0E8-4015-9DA7-AFE1B4F6D15E}">
  <dimension ref="A1:B11"/>
  <sheetViews>
    <sheetView zoomScale="90" zoomScaleNormal="90" workbookViewId="0">
      <selection activeCell="A8" sqref="A8"/>
    </sheetView>
  </sheetViews>
  <sheetFormatPr defaultColWidth="8.81640625" defaultRowHeight="14" x14ac:dyDescent="0.3"/>
  <cols>
    <col min="1" max="1" width="51.1796875" style="5" customWidth="1"/>
    <col min="2" max="2" width="97.1796875" style="5" customWidth="1"/>
    <col min="3" max="16384" width="8.81640625" style="4"/>
  </cols>
  <sheetData>
    <row r="1" spans="1:2" x14ac:dyDescent="0.3">
      <c r="A1" s="6" t="s">
        <v>195</v>
      </c>
      <c r="B1" s="6" t="s">
        <v>0</v>
      </c>
    </row>
    <row r="2" spans="1:2" ht="21.65" customHeight="1" x14ac:dyDescent="0.3">
      <c r="A2" s="41" t="s">
        <v>193</v>
      </c>
      <c r="B2" s="7" t="s">
        <v>194</v>
      </c>
    </row>
    <row r="3" spans="1:2" ht="56" x14ac:dyDescent="0.3">
      <c r="A3" s="42" t="s">
        <v>232</v>
      </c>
      <c r="B3" s="8" t="s">
        <v>205</v>
      </c>
    </row>
    <row r="4" spans="1:2" ht="70" x14ac:dyDescent="0.3">
      <c r="A4" s="42" t="s">
        <v>228</v>
      </c>
      <c r="B4" s="8" t="s">
        <v>206</v>
      </c>
    </row>
    <row r="5" spans="1:2" ht="56" x14ac:dyDescent="0.3">
      <c r="A5" s="42" t="s">
        <v>229</v>
      </c>
      <c r="B5" s="8" t="s">
        <v>207</v>
      </c>
    </row>
    <row r="6" spans="1:2" ht="56" x14ac:dyDescent="0.3">
      <c r="A6" s="42" t="s">
        <v>233</v>
      </c>
      <c r="B6" s="8" t="s">
        <v>208</v>
      </c>
    </row>
    <row r="7" spans="1:2" ht="28" x14ac:dyDescent="0.3">
      <c r="A7" s="42" t="s">
        <v>234</v>
      </c>
      <c r="B7" s="8" t="s">
        <v>1</v>
      </c>
    </row>
    <row r="8" spans="1:2" ht="42" x14ac:dyDescent="0.3">
      <c r="A8" s="42" t="s">
        <v>230</v>
      </c>
      <c r="B8" s="8" t="s">
        <v>2</v>
      </c>
    </row>
    <row r="9" spans="1:2" ht="42" x14ac:dyDescent="0.3">
      <c r="A9" s="42" t="s">
        <v>231</v>
      </c>
      <c r="B9" s="8" t="s">
        <v>3</v>
      </c>
    </row>
    <row r="10" spans="1:2" x14ac:dyDescent="0.3">
      <c r="A10" s="42" t="s">
        <v>236</v>
      </c>
      <c r="B10" s="8" t="s">
        <v>202</v>
      </c>
    </row>
    <row r="11" spans="1:2" x14ac:dyDescent="0.3">
      <c r="A11" s="42" t="s">
        <v>235</v>
      </c>
      <c r="B11" s="8" t="s">
        <v>200</v>
      </c>
    </row>
  </sheetData>
  <sheetProtection algorithmName="SHA-512" hashValue="RY93ohN0YEqraMgvqNANrjlhIc+I34k6s2a91lmsLYCygIZ2EZ/KdwsjeV1oXTT3rbI6N+urSQqeGb0wGU6Oig==" saltValue="ayhqDP5KHP5ayiCrUhAFXQ=="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34FA4-7523-4D55-B229-AA80F3D0F45F}">
  <dimension ref="B1:G65"/>
  <sheetViews>
    <sheetView tabSelected="1" zoomScale="85" zoomScaleNormal="85" workbookViewId="0">
      <selection activeCell="C5" sqref="C5"/>
    </sheetView>
  </sheetViews>
  <sheetFormatPr defaultColWidth="8.81640625" defaultRowHeight="14" x14ac:dyDescent="0.3"/>
  <cols>
    <col min="1" max="1" width="4" style="4" customWidth="1"/>
    <col min="2" max="2" width="86.453125" style="4" customWidth="1"/>
    <col min="3" max="3" width="29.1796875" style="4" customWidth="1"/>
    <col min="4" max="4" width="42.81640625" style="4" customWidth="1"/>
    <col min="5" max="5" width="37.81640625" style="4" customWidth="1"/>
    <col min="6" max="6" width="25.7265625" style="4" customWidth="1"/>
    <col min="7" max="7" width="20.81640625" style="4" customWidth="1"/>
    <col min="8" max="16384" width="8.81640625" style="4"/>
  </cols>
  <sheetData>
    <row r="1" spans="2:4" ht="15.5" x14ac:dyDescent="0.35">
      <c r="B1" s="52" t="s">
        <v>222</v>
      </c>
      <c r="C1" s="53"/>
      <c r="D1" s="53"/>
    </row>
    <row r="3" spans="2:4" x14ac:dyDescent="0.3">
      <c r="B3" s="9" t="s">
        <v>4</v>
      </c>
      <c r="C3" s="10" t="s">
        <v>24</v>
      </c>
    </row>
    <row r="4" spans="2:4" x14ac:dyDescent="0.3">
      <c r="B4" s="9" t="s">
        <v>185</v>
      </c>
      <c r="C4" s="10" t="s">
        <v>246</v>
      </c>
    </row>
    <row r="5" spans="2:4" x14ac:dyDescent="0.3">
      <c r="B5" s="9" t="s">
        <v>186</v>
      </c>
      <c r="C5" s="10" t="s">
        <v>246</v>
      </c>
      <c r="D5" s="11"/>
    </row>
    <row r="6" spans="2:4" ht="30.65" customHeight="1" x14ac:dyDescent="0.3">
      <c r="B6" s="50" t="s">
        <v>196</v>
      </c>
      <c r="C6" s="50"/>
      <c r="D6" s="51"/>
    </row>
    <row r="7" spans="2:4" ht="32.15" customHeight="1" x14ac:dyDescent="0.3">
      <c r="B7" s="50" t="s">
        <v>197</v>
      </c>
      <c r="C7" s="50"/>
      <c r="D7" s="50"/>
    </row>
    <row r="8" spans="2:4" x14ac:dyDescent="0.3">
      <c r="B8" s="61" t="s">
        <v>224</v>
      </c>
      <c r="C8" s="62"/>
      <c r="D8" s="63"/>
    </row>
    <row r="9" spans="2:4" ht="17.149999999999999" customHeight="1" x14ac:dyDescent="0.3">
      <c r="B9" s="59" t="s">
        <v>198</v>
      </c>
      <c r="C9" s="59"/>
      <c r="D9" s="59"/>
    </row>
    <row r="10" spans="2:4" ht="14.15" customHeight="1" x14ac:dyDescent="0.3">
      <c r="B10" s="12"/>
      <c r="C10" s="12"/>
      <c r="D10" s="12"/>
    </row>
    <row r="11" spans="2:4" x14ac:dyDescent="0.3">
      <c r="B11" s="13" t="s">
        <v>221</v>
      </c>
    </row>
    <row r="12" spans="2:4" x14ac:dyDescent="0.3">
      <c r="B12" s="14" t="s">
        <v>201</v>
      </c>
      <c r="C12" s="15" t="s">
        <v>177</v>
      </c>
      <c r="D12" s="16" t="s">
        <v>179</v>
      </c>
    </row>
    <row r="13" spans="2:4" x14ac:dyDescent="0.3">
      <c r="B13" s="17" t="s">
        <v>6</v>
      </c>
      <c r="C13" s="18">
        <v>17</v>
      </c>
      <c r="D13" s="10"/>
    </row>
    <row r="14" spans="2:4" x14ac:dyDescent="0.3">
      <c r="B14" s="17" t="s">
        <v>14</v>
      </c>
      <c r="C14" s="18">
        <v>148</v>
      </c>
      <c r="D14" s="10"/>
    </row>
    <row r="15" spans="2:4" x14ac:dyDescent="0.3">
      <c r="B15" s="17" t="s">
        <v>7</v>
      </c>
      <c r="C15" s="18">
        <v>14</v>
      </c>
      <c r="D15" s="10"/>
    </row>
    <row r="16" spans="2:4" x14ac:dyDescent="0.3">
      <c r="B16" s="17" t="s">
        <v>8</v>
      </c>
      <c r="C16" s="18">
        <v>13</v>
      </c>
      <c r="D16" s="10"/>
    </row>
    <row r="17" spans="2:7" x14ac:dyDescent="0.3">
      <c r="B17" s="17" t="s">
        <v>9</v>
      </c>
      <c r="C17" s="18">
        <v>39</v>
      </c>
      <c r="D17" s="10"/>
    </row>
    <row r="18" spans="2:7" x14ac:dyDescent="0.3">
      <c r="B18" s="17" t="s">
        <v>187</v>
      </c>
      <c r="C18" s="18"/>
      <c r="D18" s="10"/>
    </row>
    <row r="19" spans="2:7" x14ac:dyDescent="0.3">
      <c r="B19" s="17" t="s">
        <v>188</v>
      </c>
      <c r="C19" s="18"/>
      <c r="D19" s="10"/>
    </row>
    <row r="20" spans="2:7" x14ac:dyDescent="0.3">
      <c r="B20" s="17" t="s">
        <v>189</v>
      </c>
      <c r="C20" s="18"/>
      <c r="D20" s="10"/>
    </row>
    <row r="21" spans="2:7" x14ac:dyDescent="0.3">
      <c r="B21" s="20" t="s">
        <v>178</v>
      </c>
      <c r="C21" s="20">
        <f>SUM(C13:C20)</f>
        <v>231</v>
      </c>
      <c r="D21" s="21"/>
    </row>
    <row r="22" spans="2:7" x14ac:dyDescent="0.3">
      <c r="B22" s="22"/>
      <c r="C22" s="23"/>
    </row>
    <row r="23" spans="2:7" x14ac:dyDescent="0.3">
      <c r="B23" s="24"/>
    </row>
    <row r="24" spans="2:7" x14ac:dyDescent="0.3">
      <c r="B24" s="24" t="s">
        <v>220</v>
      </c>
      <c r="C24" s="25"/>
    </row>
    <row r="25" spans="2:7" x14ac:dyDescent="0.3">
      <c r="B25" s="16" t="s">
        <v>201</v>
      </c>
      <c r="C25" s="16" t="s">
        <v>180</v>
      </c>
      <c r="D25" s="16" t="s">
        <v>199</v>
      </c>
      <c r="E25" s="16" t="s">
        <v>10</v>
      </c>
      <c r="F25" s="16" t="s">
        <v>178</v>
      </c>
      <c r="G25" s="16" t="s">
        <v>179</v>
      </c>
    </row>
    <row r="26" spans="2:7" ht="98" x14ac:dyDescent="0.3">
      <c r="B26" s="26" t="s">
        <v>6</v>
      </c>
      <c r="C26" s="28" t="s">
        <v>182</v>
      </c>
      <c r="D26" s="27">
        <v>51851</v>
      </c>
      <c r="E26" s="27"/>
      <c r="F26" s="27">
        <f>SUM(D26:E26)</f>
        <v>51851</v>
      </c>
      <c r="G26" s="10" t="s">
        <v>241</v>
      </c>
    </row>
    <row r="27" spans="2:7" x14ac:dyDescent="0.3">
      <c r="B27" s="8" t="s">
        <v>14</v>
      </c>
      <c r="C27" s="28" t="s">
        <v>182</v>
      </c>
      <c r="D27" s="27">
        <v>6511</v>
      </c>
      <c r="E27" s="27">
        <v>4987</v>
      </c>
      <c r="F27" s="27">
        <f t="shared" ref="F27:F30" si="0">SUM(D27:E27)</f>
        <v>11498</v>
      </c>
      <c r="G27" s="10"/>
    </row>
    <row r="28" spans="2:7" x14ac:dyDescent="0.3">
      <c r="B28" s="8" t="s">
        <v>7</v>
      </c>
      <c r="C28" s="28" t="s">
        <v>181</v>
      </c>
      <c r="D28" s="27">
        <v>632</v>
      </c>
      <c r="E28" s="27">
        <v>14</v>
      </c>
      <c r="F28" s="27">
        <f t="shared" si="0"/>
        <v>646</v>
      </c>
      <c r="G28" s="10"/>
    </row>
    <row r="29" spans="2:7" x14ac:dyDescent="0.3">
      <c r="B29" s="8" t="s">
        <v>8</v>
      </c>
      <c r="C29" s="28" t="s">
        <v>181</v>
      </c>
      <c r="D29" s="27">
        <v>327</v>
      </c>
      <c r="E29" s="27">
        <v>13</v>
      </c>
      <c r="F29" s="27">
        <f t="shared" si="0"/>
        <v>340</v>
      </c>
      <c r="G29" s="10"/>
    </row>
    <row r="30" spans="2:7" x14ac:dyDescent="0.3">
      <c r="B30" s="28" t="s">
        <v>184</v>
      </c>
      <c r="C30" s="28" t="s">
        <v>181</v>
      </c>
      <c r="D30" s="29"/>
      <c r="E30" s="29"/>
      <c r="F30" s="27">
        <f t="shared" si="0"/>
        <v>0</v>
      </c>
      <c r="G30" s="10"/>
    </row>
    <row r="31" spans="2:7" x14ac:dyDescent="0.3">
      <c r="D31" s="30"/>
      <c r="E31" s="30"/>
    </row>
    <row r="33" spans="2:7" x14ac:dyDescent="0.3">
      <c r="B33" s="57" t="s">
        <v>192</v>
      </c>
      <c r="C33" s="58"/>
      <c r="D33" s="58"/>
    </row>
    <row r="34" spans="2:7" ht="84" x14ac:dyDescent="0.3">
      <c r="B34" s="16" t="s">
        <v>11</v>
      </c>
      <c r="C34" s="49" t="s">
        <v>227</v>
      </c>
      <c r="D34" s="49" t="s">
        <v>226</v>
      </c>
      <c r="E34" s="49" t="s">
        <v>225</v>
      </c>
      <c r="F34" s="31" t="s">
        <v>191</v>
      </c>
      <c r="G34" s="16" t="s">
        <v>179</v>
      </c>
    </row>
    <row r="35" spans="2:7" x14ac:dyDescent="0.3">
      <c r="B35" s="32" t="s">
        <v>12</v>
      </c>
      <c r="C35" s="33">
        <v>0</v>
      </c>
      <c r="D35" s="33">
        <v>0</v>
      </c>
      <c r="E35" s="33">
        <f>D35+C35</f>
        <v>0</v>
      </c>
      <c r="F35" s="19"/>
      <c r="G35" s="10"/>
    </row>
    <row r="36" spans="2:7" x14ac:dyDescent="0.3">
      <c r="B36" s="34" t="s">
        <v>203</v>
      </c>
      <c r="C36" s="33">
        <v>0</v>
      </c>
      <c r="D36" s="33">
        <v>0</v>
      </c>
      <c r="E36" s="33">
        <f t="shared" ref="E36:E44" si="1">D36+C36</f>
        <v>0</v>
      </c>
      <c r="F36" s="19"/>
      <c r="G36" s="10"/>
    </row>
    <row r="37" spans="2:7" x14ac:dyDescent="0.3">
      <c r="B37" s="28" t="s">
        <v>13</v>
      </c>
      <c r="C37" s="33">
        <v>0</v>
      </c>
      <c r="D37" s="33">
        <v>0</v>
      </c>
      <c r="E37" s="33">
        <f t="shared" si="1"/>
        <v>0</v>
      </c>
      <c r="F37" s="19"/>
      <c r="G37" s="10"/>
    </row>
    <row r="38" spans="2:7" ht="28" x14ac:dyDescent="0.3">
      <c r="B38" s="28" t="s">
        <v>14</v>
      </c>
      <c r="C38" s="33">
        <v>0</v>
      </c>
      <c r="D38" s="33">
        <v>315980</v>
      </c>
      <c r="E38" s="33">
        <f t="shared" si="1"/>
        <v>315980</v>
      </c>
      <c r="F38" s="19" t="s">
        <v>16</v>
      </c>
      <c r="G38" s="10" t="s">
        <v>242</v>
      </c>
    </row>
    <row r="39" spans="2:7" x14ac:dyDescent="0.3">
      <c r="B39" s="28" t="s">
        <v>204</v>
      </c>
      <c r="C39" s="33">
        <v>0</v>
      </c>
      <c r="D39" s="33"/>
      <c r="E39" s="33">
        <f t="shared" si="1"/>
        <v>0</v>
      </c>
      <c r="F39" s="19" t="s">
        <v>16</v>
      </c>
      <c r="G39" s="10"/>
    </row>
    <row r="40" spans="2:7" ht="28" x14ac:dyDescent="0.3">
      <c r="B40" s="28" t="s">
        <v>15</v>
      </c>
      <c r="C40" s="33">
        <v>0</v>
      </c>
      <c r="D40" s="33">
        <v>315840</v>
      </c>
      <c r="E40" s="33">
        <f t="shared" si="1"/>
        <v>315840</v>
      </c>
      <c r="F40" s="19"/>
      <c r="G40" s="10" t="s">
        <v>242</v>
      </c>
    </row>
    <row r="41" spans="2:7" x14ac:dyDescent="0.3">
      <c r="B41" s="35" t="s">
        <v>17</v>
      </c>
      <c r="C41" s="33">
        <v>0</v>
      </c>
      <c r="D41" s="33">
        <v>150000</v>
      </c>
      <c r="E41" s="33">
        <f t="shared" si="1"/>
        <v>150000</v>
      </c>
      <c r="F41" s="19" t="s">
        <v>16</v>
      </c>
      <c r="G41" s="10" t="s">
        <v>243</v>
      </c>
    </row>
    <row r="42" spans="2:7" x14ac:dyDescent="0.3">
      <c r="B42" s="35" t="s">
        <v>18</v>
      </c>
      <c r="C42" s="33">
        <v>0</v>
      </c>
      <c r="D42" s="33">
        <v>715990</v>
      </c>
      <c r="E42" s="33">
        <f t="shared" si="1"/>
        <v>715990</v>
      </c>
      <c r="F42" s="19"/>
      <c r="G42" s="10" t="s">
        <v>243</v>
      </c>
    </row>
    <row r="43" spans="2:7" ht="28" x14ac:dyDescent="0.3">
      <c r="B43" s="35" t="s">
        <v>19</v>
      </c>
      <c r="C43" s="33">
        <v>0</v>
      </c>
      <c r="D43" s="33">
        <v>154000</v>
      </c>
      <c r="E43" s="33">
        <f t="shared" si="1"/>
        <v>154000</v>
      </c>
      <c r="F43" s="19" t="s">
        <v>16</v>
      </c>
      <c r="G43" s="10" t="s">
        <v>242</v>
      </c>
    </row>
    <row r="44" spans="2:7" x14ac:dyDescent="0.3">
      <c r="B44" s="35" t="s">
        <v>190</v>
      </c>
      <c r="C44" s="33">
        <v>0</v>
      </c>
      <c r="D44" s="33">
        <v>0</v>
      </c>
      <c r="E44" s="33">
        <f t="shared" si="1"/>
        <v>0</v>
      </c>
      <c r="F44" s="19"/>
      <c r="G44" s="10"/>
    </row>
    <row r="45" spans="2:7" x14ac:dyDescent="0.3">
      <c r="B45" s="36" t="s">
        <v>178</v>
      </c>
      <c r="C45" s="37">
        <f>SUM(C35:C44)</f>
        <v>0</v>
      </c>
      <c r="D45" s="37">
        <f t="shared" ref="D45:E45" si="2">SUM(D35:D44)</f>
        <v>1651810</v>
      </c>
      <c r="E45" s="37">
        <f t="shared" si="2"/>
        <v>1651810</v>
      </c>
      <c r="F45" s="28"/>
      <c r="G45" s="28"/>
    </row>
    <row r="46" spans="2:7" x14ac:dyDescent="0.3">
      <c r="B46" s="38"/>
      <c r="C46" s="39"/>
    </row>
    <row r="47" spans="2:7" x14ac:dyDescent="0.3">
      <c r="B47" s="38"/>
    </row>
    <row r="48" spans="2:7" x14ac:dyDescent="0.3">
      <c r="B48" s="38" t="s">
        <v>183</v>
      </c>
    </row>
    <row r="49" spans="2:7" ht="19.5" customHeight="1" x14ac:dyDescent="0.3">
      <c r="B49" s="64" t="s">
        <v>20</v>
      </c>
      <c r="C49" s="65"/>
      <c r="D49" s="65"/>
      <c r="E49" s="65"/>
      <c r="F49" s="65"/>
    </row>
    <row r="50" spans="2:7" ht="27" customHeight="1" x14ac:dyDescent="0.3">
      <c r="B50" s="66" t="s">
        <v>212</v>
      </c>
      <c r="C50" s="67"/>
      <c r="D50" s="67"/>
      <c r="E50" s="67"/>
      <c r="F50" s="67"/>
    </row>
    <row r="51" spans="2:7" ht="27" customHeight="1" x14ac:dyDescent="0.3">
      <c r="B51" s="46" t="s">
        <v>213</v>
      </c>
      <c r="C51" s="68" t="s">
        <v>214</v>
      </c>
      <c r="D51" s="68"/>
      <c r="E51" s="68"/>
      <c r="F51" s="45"/>
    </row>
    <row r="52" spans="2:7" ht="43.15" customHeight="1" x14ac:dyDescent="0.3">
      <c r="B52" s="48" t="s">
        <v>215</v>
      </c>
      <c r="C52" s="68" t="s">
        <v>237</v>
      </c>
      <c r="D52" s="68"/>
      <c r="E52" s="68"/>
      <c r="F52" s="45"/>
    </row>
    <row r="53" spans="2:7" ht="42.65" customHeight="1" x14ac:dyDescent="0.3">
      <c r="B53" s="44" t="s">
        <v>216</v>
      </c>
      <c r="C53" s="50" t="s">
        <v>245</v>
      </c>
      <c r="D53" s="60"/>
      <c r="E53" s="60"/>
      <c r="G53" s="5"/>
    </row>
    <row r="54" spans="2:7" ht="43.5" customHeight="1" x14ac:dyDescent="0.3">
      <c r="B54" s="44" t="s">
        <v>217</v>
      </c>
      <c r="C54" s="50" t="s">
        <v>238</v>
      </c>
      <c r="D54" s="50"/>
      <c r="E54" s="50"/>
    </row>
    <row r="55" spans="2:7" ht="42.65" customHeight="1" x14ac:dyDescent="0.3">
      <c r="B55" s="44" t="s">
        <v>210</v>
      </c>
      <c r="C55" s="60"/>
      <c r="D55" s="60"/>
      <c r="E55" s="60"/>
    </row>
    <row r="56" spans="2:7" ht="43.5" customHeight="1" x14ac:dyDescent="0.3">
      <c r="B56" s="43" t="s">
        <v>211</v>
      </c>
      <c r="C56" s="50" t="s">
        <v>244</v>
      </c>
      <c r="D56" s="60"/>
      <c r="E56" s="60"/>
    </row>
    <row r="59" spans="2:7" x14ac:dyDescent="0.3">
      <c r="B59" s="54" t="s">
        <v>21</v>
      </c>
      <c r="C59" s="55"/>
      <c r="D59" s="55"/>
      <c r="E59" s="56"/>
    </row>
    <row r="60" spans="2:7" x14ac:dyDescent="0.3">
      <c r="B60" s="47" t="s">
        <v>218</v>
      </c>
      <c r="C60" s="69" t="s">
        <v>214</v>
      </c>
      <c r="D60" s="69"/>
      <c r="E60" s="69"/>
    </row>
    <row r="61" spans="2:7" ht="44.15" customHeight="1" x14ac:dyDescent="0.3">
      <c r="B61" s="48" t="s">
        <v>219</v>
      </c>
      <c r="C61" s="50" t="s">
        <v>240</v>
      </c>
      <c r="D61" s="50"/>
      <c r="E61" s="50"/>
    </row>
    <row r="62" spans="2:7" ht="42.65" customHeight="1" x14ac:dyDescent="0.3">
      <c r="B62" s="35" t="s">
        <v>209</v>
      </c>
      <c r="C62" s="60" t="s">
        <v>239</v>
      </c>
      <c r="D62" s="60"/>
      <c r="E62" s="60"/>
    </row>
    <row r="65" spans="2:2" ht="15.5" x14ac:dyDescent="0.35">
      <c r="B65" s="40" t="s">
        <v>223</v>
      </c>
    </row>
  </sheetData>
  <sheetProtection algorithmName="SHA-512" hashValue="lQVEBpZgOPeSqFQ6iAdTRhIyL7KVRZeZxNTTwNU7daDKgFjV8hbliZjsHaaZzbgDUMrYA5T7hzcS76moyEJY7Q==" saltValue="Hrf1nyLE52KenhcK8tpV/Q==" spinCount="100000" sheet="1" objects="1" scenarios="1"/>
  <protectedRanges>
    <protectedRange sqref="C52:E56 C61:C62" name="Narratives"/>
    <protectedRange sqref="C3:C5" name="LA Info"/>
    <protectedRange sqref="C13:D20" name="Number of Dischares"/>
    <protectedRange sqref="D26:E30 G26:G30" name="Care Packages"/>
    <protectedRange sqref="F35:G44 C35:D44" name="Spend"/>
  </protectedRanges>
  <mergeCells count="18">
    <mergeCell ref="C61:E61"/>
    <mergeCell ref="C62:E62"/>
    <mergeCell ref="B8:D8"/>
    <mergeCell ref="B49:F49"/>
    <mergeCell ref="B50:F50"/>
    <mergeCell ref="C52:E52"/>
    <mergeCell ref="C53:E53"/>
    <mergeCell ref="C54:E54"/>
    <mergeCell ref="C55:E55"/>
    <mergeCell ref="C56:E56"/>
    <mergeCell ref="C51:E51"/>
    <mergeCell ref="C60:E60"/>
    <mergeCell ref="B6:D6"/>
    <mergeCell ref="B1:D1"/>
    <mergeCell ref="B7:D7"/>
    <mergeCell ref="B59:E59"/>
    <mergeCell ref="B33:D33"/>
    <mergeCell ref="B9:D9"/>
  </mergeCells>
  <dataValidations count="3">
    <dataValidation type="custom" allowBlank="1" showInputMessage="1" showErrorMessage="1" sqref="C13:C20 C35:C44 D26:E31 F26:F30" xr:uid="{6C1B5F92-E02B-42DC-B488-E2731B97F96F}">
      <formula1>ISNUMBER(C13)</formula1>
    </dataValidation>
    <dataValidation type="list" allowBlank="1" showInputMessage="1" showErrorMessage="1" sqref="C31" xr:uid="{97DCC423-3B78-46DE-BD92-8AD150E1DD64}">
      <formula1>"Number of Beds, Other (Specify in Notes)"</formula1>
    </dataValidation>
    <dataValidation type="decimal" allowBlank="1" showInputMessage="1" showErrorMessage="1" sqref="D35:E44" xr:uid="{65B2B58C-558C-4C58-8ED8-4F9CD29E8DDE}">
      <formula1>0</formula1>
      <formula2>10000000</formula2>
    </dataValidation>
  </dataValidations>
  <pageMargins left="0.7" right="0.7" top="0.75" bottom="0.75" header="0.3" footer="0.3"/>
  <pageSetup paperSize="9" orientation="portrait" horizontalDpi="90" verticalDpi="90" r:id="rId1"/>
  <extLst>
    <ext xmlns:x14="http://schemas.microsoft.com/office/spreadsheetml/2009/9/main" uri="{CCE6A557-97BC-4b89-ADB6-D9C93CAAB3DF}">
      <x14:dataValidations xmlns:xm="http://schemas.microsoft.com/office/excel/2006/main" count="3">
        <x14:dataValidation type="list" allowBlank="1" showInputMessage="1" showErrorMessage="1" xr:uid="{F8D29B05-C808-4058-81E7-24DB9F403804}">
          <x14:formula1>
            <xm:f>dropdown!$A$2:$A$6</xm:f>
          </x14:formula1>
          <xm:sqref>D47</xm:sqref>
        </x14:dataValidation>
        <x14:dataValidation type="list" allowBlank="1" showInputMessage="1" showErrorMessage="1" xr:uid="{7C592EFA-C3DA-4E33-847C-AF8135B6F2E1}">
          <x14:formula1>
            <xm:f>dropdown!$D$2:$D$152</xm:f>
          </x14:formula1>
          <xm:sqref>C3</xm:sqref>
        </x14:dataValidation>
        <x14:dataValidation type="list" allowBlank="1" showInputMessage="1" showErrorMessage="1" xr:uid="{18DEF244-7E5F-4820-992C-0475F7688796}">
          <x14:formula1>
            <xm:f>dropdown!$A$2:$A$7</xm:f>
          </x14:formula1>
          <xm:sqref>F35:F44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47FE7-0A02-42F6-9E30-0A26DB3B15D0}">
  <dimension ref="A1:D152"/>
  <sheetViews>
    <sheetView workbookViewId="0">
      <selection activeCell="D18" sqref="D18"/>
    </sheetView>
  </sheetViews>
  <sheetFormatPr defaultRowHeight="14.5" x14ac:dyDescent="0.35"/>
  <cols>
    <col min="1" max="1" width="46.1796875" bestFit="1" customWidth="1"/>
  </cols>
  <sheetData>
    <row r="1" spans="1:4" x14ac:dyDescent="0.35">
      <c r="A1" t="s">
        <v>22</v>
      </c>
      <c r="D1" t="s">
        <v>23</v>
      </c>
    </row>
    <row r="2" spans="1:4" x14ac:dyDescent="0.35">
      <c r="A2" s="1">
        <v>1</v>
      </c>
      <c r="D2" s="3" t="s">
        <v>5</v>
      </c>
    </row>
    <row r="3" spans="1:4" x14ac:dyDescent="0.35">
      <c r="A3" s="2" t="s">
        <v>16</v>
      </c>
      <c r="D3" s="3" t="s">
        <v>24</v>
      </c>
    </row>
    <row r="4" spans="1:4" x14ac:dyDescent="0.35">
      <c r="A4" s="2" t="s">
        <v>25</v>
      </c>
      <c r="D4" s="3" t="s">
        <v>26</v>
      </c>
    </row>
    <row r="5" spans="1:4" x14ac:dyDescent="0.35">
      <c r="A5" s="2" t="s">
        <v>27</v>
      </c>
      <c r="D5" s="3" t="s">
        <v>28</v>
      </c>
    </row>
    <row r="6" spans="1:4" x14ac:dyDescent="0.35">
      <c r="A6" s="2" t="s">
        <v>29</v>
      </c>
      <c r="D6" s="3" t="s">
        <v>30</v>
      </c>
    </row>
    <row r="7" spans="1:4" x14ac:dyDescent="0.35">
      <c r="A7" s="1">
        <v>0</v>
      </c>
      <c r="D7" s="3" t="s">
        <v>31</v>
      </c>
    </row>
    <row r="8" spans="1:4" x14ac:dyDescent="0.35">
      <c r="D8" s="3" t="s">
        <v>32</v>
      </c>
    </row>
    <row r="9" spans="1:4" x14ac:dyDescent="0.35">
      <c r="D9" s="3" t="s">
        <v>33</v>
      </c>
    </row>
    <row r="10" spans="1:4" x14ac:dyDescent="0.35">
      <c r="D10" s="3" t="s">
        <v>34</v>
      </c>
    </row>
    <row r="11" spans="1:4" x14ac:dyDescent="0.35">
      <c r="D11" s="3" t="s">
        <v>35</v>
      </c>
    </row>
    <row r="12" spans="1:4" x14ac:dyDescent="0.35">
      <c r="D12" s="3" t="s">
        <v>36</v>
      </c>
    </row>
    <row r="13" spans="1:4" x14ac:dyDescent="0.35">
      <c r="D13" s="3" t="s">
        <v>37</v>
      </c>
    </row>
    <row r="14" spans="1:4" x14ac:dyDescent="0.35">
      <c r="D14" s="3" t="s">
        <v>38</v>
      </c>
    </row>
    <row r="15" spans="1:4" x14ac:dyDescent="0.35">
      <c r="D15" s="3" t="s">
        <v>39</v>
      </c>
    </row>
    <row r="16" spans="1:4" x14ac:dyDescent="0.35">
      <c r="D16" s="3" t="s">
        <v>40</v>
      </c>
    </row>
    <row r="17" spans="4:4" x14ac:dyDescent="0.35">
      <c r="D17" s="3" t="s">
        <v>41</v>
      </c>
    </row>
    <row r="18" spans="4:4" x14ac:dyDescent="0.35">
      <c r="D18" s="3" t="s">
        <v>42</v>
      </c>
    </row>
    <row r="19" spans="4:4" x14ac:dyDescent="0.35">
      <c r="D19" s="3" t="s">
        <v>43</v>
      </c>
    </row>
    <row r="20" spans="4:4" x14ac:dyDescent="0.35">
      <c r="D20" s="3" t="s">
        <v>44</v>
      </c>
    </row>
    <row r="21" spans="4:4" x14ac:dyDescent="0.35">
      <c r="D21" s="3" t="s">
        <v>45</v>
      </c>
    </row>
    <row r="22" spans="4:4" x14ac:dyDescent="0.35">
      <c r="D22" s="3" t="s">
        <v>46</v>
      </c>
    </row>
    <row r="23" spans="4:4" x14ac:dyDescent="0.35">
      <c r="D23" s="3" t="s">
        <v>47</v>
      </c>
    </row>
    <row r="24" spans="4:4" x14ac:dyDescent="0.35">
      <c r="D24" s="3" t="s">
        <v>48</v>
      </c>
    </row>
    <row r="25" spans="4:4" x14ac:dyDescent="0.35">
      <c r="D25" s="3" t="s">
        <v>49</v>
      </c>
    </row>
    <row r="26" spans="4:4" x14ac:dyDescent="0.35">
      <c r="D26" s="3" t="s">
        <v>50</v>
      </c>
    </row>
    <row r="27" spans="4:4" x14ac:dyDescent="0.35">
      <c r="D27" s="3" t="s">
        <v>51</v>
      </c>
    </row>
    <row r="28" spans="4:4" x14ac:dyDescent="0.35">
      <c r="D28" s="3" t="s">
        <v>52</v>
      </c>
    </row>
    <row r="29" spans="4:4" x14ac:dyDescent="0.35">
      <c r="D29" s="3" t="s">
        <v>53</v>
      </c>
    </row>
    <row r="30" spans="4:4" x14ac:dyDescent="0.35">
      <c r="D30" s="3" t="s">
        <v>54</v>
      </c>
    </row>
    <row r="31" spans="4:4" x14ac:dyDescent="0.35">
      <c r="D31" s="3" t="s">
        <v>55</v>
      </c>
    </row>
    <row r="32" spans="4:4" x14ac:dyDescent="0.35">
      <c r="D32" s="3" t="s">
        <v>56</v>
      </c>
    </row>
    <row r="33" spans="4:4" x14ac:dyDescent="0.35">
      <c r="D33" s="3" t="s">
        <v>57</v>
      </c>
    </row>
    <row r="34" spans="4:4" x14ac:dyDescent="0.35">
      <c r="D34" s="3" t="s">
        <v>58</v>
      </c>
    </row>
    <row r="35" spans="4:4" x14ac:dyDescent="0.35">
      <c r="D35" s="3" t="s">
        <v>59</v>
      </c>
    </row>
    <row r="36" spans="4:4" x14ac:dyDescent="0.35">
      <c r="D36" s="3" t="s">
        <v>60</v>
      </c>
    </row>
    <row r="37" spans="4:4" x14ac:dyDescent="0.35">
      <c r="D37" s="3" t="s">
        <v>61</v>
      </c>
    </row>
    <row r="38" spans="4:4" x14ac:dyDescent="0.35">
      <c r="D38" s="3" t="s">
        <v>62</v>
      </c>
    </row>
    <row r="39" spans="4:4" x14ac:dyDescent="0.35">
      <c r="D39" s="3" t="s">
        <v>63</v>
      </c>
    </row>
    <row r="40" spans="4:4" x14ac:dyDescent="0.35">
      <c r="D40" s="3" t="s">
        <v>64</v>
      </c>
    </row>
    <row r="41" spans="4:4" x14ac:dyDescent="0.35">
      <c r="D41" s="3" t="s">
        <v>65</v>
      </c>
    </row>
    <row r="42" spans="4:4" x14ac:dyDescent="0.35">
      <c r="D42" s="3" t="s">
        <v>66</v>
      </c>
    </row>
    <row r="43" spans="4:4" x14ac:dyDescent="0.35">
      <c r="D43" s="3" t="s">
        <v>67</v>
      </c>
    </row>
    <row r="44" spans="4:4" x14ac:dyDescent="0.35">
      <c r="D44" s="3" t="s">
        <v>68</v>
      </c>
    </row>
    <row r="45" spans="4:4" x14ac:dyDescent="0.35">
      <c r="D45" s="3" t="s">
        <v>69</v>
      </c>
    </row>
    <row r="46" spans="4:4" x14ac:dyDescent="0.35">
      <c r="D46" s="3" t="s">
        <v>70</v>
      </c>
    </row>
    <row r="47" spans="4:4" x14ac:dyDescent="0.35">
      <c r="D47" s="3" t="s">
        <v>71</v>
      </c>
    </row>
    <row r="48" spans="4:4" x14ac:dyDescent="0.35">
      <c r="D48" s="3" t="s">
        <v>72</v>
      </c>
    </row>
    <row r="49" spans="4:4" x14ac:dyDescent="0.35">
      <c r="D49" s="3" t="s">
        <v>73</v>
      </c>
    </row>
    <row r="50" spans="4:4" x14ac:dyDescent="0.35">
      <c r="D50" s="3" t="s">
        <v>74</v>
      </c>
    </row>
    <row r="51" spans="4:4" x14ac:dyDescent="0.35">
      <c r="D51" s="3" t="s">
        <v>75</v>
      </c>
    </row>
    <row r="52" spans="4:4" x14ac:dyDescent="0.35">
      <c r="D52" s="3" t="s">
        <v>76</v>
      </c>
    </row>
    <row r="53" spans="4:4" x14ac:dyDescent="0.35">
      <c r="D53" s="3" t="s">
        <v>77</v>
      </c>
    </row>
    <row r="54" spans="4:4" x14ac:dyDescent="0.35">
      <c r="D54" s="3" t="s">
        <v>78</v>
      </c>
    </row>
    <row r="55" spans="4:4" x14ac:dyDescent="0.35">
      <c r="D55" s="3" t="s">
        <v>79</v>
      </c>
    </row>
    <row r="56" spans="4:4" x14ac:dyDescent="0.35">
      <c r="D56" s="3" t="s">
        <v>80</v>
      </c>
    </row>
    <row r="57" spans="4:4" x14ac:dyDescent="0.35">
      <c r="D57" s="3" t="s">
        <v>81</v>
      </c>
    </row>
    <row r="58" spans="4:4" x14ac:dyDescent="0.35">
      <c r="D58" s="3" t="s">
        <v>82</v>
      </c>
    </row>
    <row r="59" spans="4:4" x14ac:dyDescent="0.35">
      <c r="D59" s="3" t="s">
        <v>83</v>
      </c>
    </row>
    <row r="60" spans="4:4" x14ac:dyDescent="0.35">
      <c r="D60" s="3" t="s">
        <v>84</v>
      </c>
    </row>
    <row r="61" spans="4:4" x14ac:dyDescent="0.35">
      <c r="D61" s="3" t="s">
        <v>85</v>
      </c>
    </row>
    <row r="62" spans="4:4" x14ac:dyDescent="0.35">
      <c r="D62" s="3" t="s">
        <v>86</v>
      </c>
    </row>
    <row r="63" spans="4:4" x14ac:dyDescent="0.35">
      <c r="D63" s="3" t="s">
        <v>87</v>
      </c>
    </row>
    <row r="64" spans="4:4" x14ac:dyDescent="0.35">
      <c r="D64" s="3" t="s">
        <v>88</v>
      </c>
    </row>
    <row r="65" spans="4:4" x14ac:dyDescent="0.35">
      <c r="D65" s="3" t="s">
        <v>89</v>
      </c>
    </row>
    <row r="66" spans="4:4" x14ac:dyDescent="0.35">
      <c r="D66" s="3" t="s">
        <v>90</v>
      </c>
    </row>
    <row r="67" spans="4:4" x14ac:dyDescent="0.35">
      <c r="D67" s="3" t="s">
        <v>91</v>
      </c>
    </row>
    <row r="68" spans="4:4" x14ac:dyDescent="0.35">
      <c r="D68" s="3" t="s">
        <v>92</v>
      </c>
    </row>
    <row r="69" spans="4:4" x14ac:dyDescent="0.35">
      <c r="D69" s="3" t="s">
        <v>93</v>
      </c>
    </row>
    <row r="70" spans="4:4" x14ac:dyDescent="0.35">
      <c r="D70" s="3" t="s">
        <v>94</v>
      </c>
    </row>
    <row r="71" spans="4:4" x14ac:dyDescent="0.35">
      <c r="D71" s="3" t="s">
        <v>95</v>
      </c>
    </row>
    <row r="72" spans="4:4" x14ac:dyDescent="0.35">
      <c r="D72" s="3" t="s">
        <v>96</v>
      </c>
    </row>
    <row r="73" spans="4:4" x14ac:dyDescent="0.35">
      <c r="D73" s="3" t="s">
        <v>97</v>
      </c>
    </row>
    <row r="74" spans="4:4" x14ac:dyDescent="0.35">
      <c r="D74" s="3" t="s">
        <v>98</v>
      </c>
    </row>
    <row r="75" spans="4:4" x14ac:dyDescent="0.35">
      <c r="D75" s="3" t="s">
        <v>99</v>
      </c>
    </row>
    <row r="76" spans="4:4" x14ac:dyDescent="0.35">
      <c r="D76" s="3" t="s">
        <v>100</v>
      </c>
    </row>
    <row r="77" spans="4:4" x14ac:dyDescent="0.35">
      <c r="D77" s="3" t="s">
        <v>101</v>
      </c>
    </row>
    <row r="78" spans="4:4" x14ac:dyDescent="0.35">
      <c r="D78" s="3" t="s">
        <v>102</v>
      </c>
    </row>
    <row r="79" spans="4:4" x14ac:dyDescent="0.35">
      <c r="D79" s="3" t="s">
        <v>103</v>
      </c>
    </row>
    <row r="80" spans="4:4" x14ac:dyDescent="0.35">
      <c r="D80" s="3" t="s">
        <v>104</v>
      </c>
    </row>
    <row r="81" spans="4:4" x14ac:dyDescent="0.35">
      <c r="D81" s="3" t="s">
        <v>105</v>
      </c>
    </row>
    <row r="82" spans="4:4" x14ac:dyDescent="0.35">
      <c r="D82" s="3" t="s">
        <v>106</v>
      </c>
    </row>
    <row r="83" spans="4:4" x14ac:dyDescent="0.35">
      <c r="D83" s="3" t="s">
        <v>107</v>
      </c>
    </row>
    <row r="84" spans="4:4" x14ac:dyDescent="0.35">
      <c r="D84" s="3" t="s">
        <v>108</v>
      </c>
    </row>
    <row r="85" spans="4:4" x14ac:dyDescent="0.35">
      <c r="D85" s="3" t="s">
        <v>109</v>
      </c>
    </row>
    <row r="86" spans="4:4" x14ac:dyDescent="0.35">
      <c r="D86" s="3" t="s">
        <v>110</v>
      </c>
    </row>
    <row r="87" spans="4:4" x14ac:dyDescent="0.35">
      <c r="D87" s="3" t="s">
        <v>111</v>
      </c>
    </row>
    <row r="88" spans="4:4" x14ac:dyDescent="0.35">
      <c r="D88" s="3" t="s">
        <v>112</v>
      </c>
    </row>
    <row r="89" spans="4:4" x14ac:dyDescent="0.35">
      <c r="D89" s="3" t="s">
        <v>113</v>
      </c>
    </row>
    <row r="90" spans="4:4" x14ac:dyDescent="0.35">
      <c r="D90" s="3" t="s">
        <v>114</v>
      </c>
    </row>
    <row r="91" spans="4:4" x14ac:dyDescent="0.35">
      <c r="D91" s="3" t="s">
        <v>115</v>
      </c>
    </row>
    <row r="92" spans="4:4" x14ac:dyDescent="0.35">
      <c r="D92" s="3" t="s">
        <v>116</v>
      </c>
    </row>
    <row r="93" spans="4:4" x14ac:dyDescent="0.35">
      <c r="D93" s="3" t="s">
        <v>117</v>
      </c>
    </row>
    <row r="94" spans="4:4" x14ac:dyDescent="0.35">
      <c r="D94" s="3" t="s">
        <v>118</v>
      </c>
    </row>
    <row r="95" spans="4:4" x14ac:dyDescent="0.35">
      <c r="D95" s="3" t="s">
        <v>119</v>
      </c>
    </row>
    <row r="96" spans="4:4" x14ac:dyDescent="0.35">
      <c r="D96" s="3" t="s">
        <v>120</v>
      </c>
    </row>
    <row r="97" spans="4:4" x14ac:dyDescent="0.35">
      <c r="D97" s="3" t="s">
        <v>121</v>
      </c>
    </row>
    <row r="98" spans="4:4" x14ac:dyDescent="0.35">
      <c r="D98" s="3" t="s">
        <v>122</v>
      </c>
    </row>
    <row r="99" spans="4:4" x14ac:dyDescent="0.35">
      <c r="D99" s="3" t="s">
        <v>123</v>
      </c>
    </row>
    <row r="100" spans="4:4" x14ac:dyDescent="0.35">
      <c r="D100" s="3" t="s">
        <v>124</v>
      </c>
    </row>
    <row r="101" spans="4:4" x14ac:dyDescent="0.35">
      <c r="D101" s="3" t="s">
        <v>125</v>
      </c>
    </row>
    <row r="102" spans="4:4" x14ac:dyDescent="0.35">
      <c r="D102" s="3" t="s">
        <v>126</v>
      </c>
    </row>
    <row r="103" spans="4:4" x14ac:dyDescent="0.35">
      <c r="D103" s="3" t="s">
        <v>127</v>
      </c>
    </row>
    <row r="104" spans="4:4" x14ac:dyDescent="0.35">
      <c r="D104" s="3" t="s">
        <v>128</v>
      </c>
    </row>
    <row r="105" spans="4:4" x14ac:dyDescent="0.35">
      <c r="D105" s="3" t="s">
        <v>129</v>
      </c>
    </row>
    <row r="106" spans="4:4" x14ac:dyDescent="0.35">
      <c r="D106" s="3" t="s">
        <v>130</v>
      </c>
    </row>
    <row r="107" spans="4:4" x14ac:dyDescent="0.35">
      <c r="D107" s="3" t="s">
        <v>131</v>
      </c>
    </row>
    <row r="108" spans="4:4" x14ac:dyDescent="0.35">
      <c r="D108" s="3" t="s">
        <v>132</v>
      </c>
    </row>
    <row r="109" spans="4:4" x14ac:dyDescent="0.35">
      <c r="D109" s="3" t="s">
        <v>133</v>
      </c>
    </row>
    <row r="110" spans="4:4" x14ac:dyDescent="0.35">
      <c r="D110" s="3" t="s">
        <v>134</v>
      </c>
    </row>
    <row r="111" spans="4:4" x14ac:dyDescent="0.35">
      <c r="D111" s="3" t="s">
        <v>135</v>
      </c>
    </row>
    <row r="112" spans="4:4" x14ac:dyDescent="0.35">
      <c r="D112" s="3" t="s">
        <v>136</v>
      </c>
    </row>
    <row r="113" spans="4:4" x14ac:dyDescent="0.35">
      <c r="D113" s="3" t="s">
        <v>137</v>
      </c>
    </row>
    <row r="114" spans="4:4" x14ac:dyDescent="0.35">
      <c r="D114" s="3" t="s">
        <v>138</v>
      </c>
    </row>
    <row r="115" spans="4:4" x14ac:dyDescent="0.35">
      <c r="D115" s="3" t="s">
        <v>139</v>
      </c>
    </row>
    <row r="116" spans="4:4" x14ac:dyDescent="0.35">
      <c r="D116" s="3" t="s">
        <v>140</v>
      </c>
    </row>
    <row r="117" spans="4:4" x14ac:dyDescent="0.35">
      <c r="D117" s="3" t="s">
        <v>141</v>
      </c>
    </row>
    <row r="118" spans="4:4" x14ac:dyDescent="0.35">
      <c r="D118" s="3" t="s">
        <v>142</v>
      </c>
    </row>
    <row r="119" spans="4:4" x14ac:dyDescent="0.35">
      <c r="D119" s="3" t="s">
        <v>143</v>
      </c>
    </row>
    <row r="120" spans="4:4" x14ac:dyDescent="0.35">
      <c r="D120" s="3" t="s">
        <v>144</v>
      </c>
    </row>
    <row r="121" spans="4:4" x14ac:dyDescent="0.35">
      <c r="D121" s="3" t="s">
        <v>145</v>
      </c>
    </row>
    <row r="122" spans="4:4" x14ac:dyDescent="0.35">
      <c r="D122" s="3" t="s">
        <v>146</v>
      </c>
    </row>
    <row r="123" spans="4:4" x14ac:dyDescent="0.35">
      <c r="D123" s="3" t="s">
        <v>147</v>
      </c>
    </row>
    <row r="124" spans="4:4" x14ac:dyDescent="0.35">
      <c r="D124" s="3" t="s">
        <v>148</v>
      </c>
    </row>
    <row r="125" spans="4:4" x14ac:dyDescent="0.35">
      <c r="D125" s="3" t="s">
        <v>149</v>
      </c>
    </row>
    <row r="126" spans="4:4" x14ac:dyDescent="0.35">
      <c r="D126" s="3" t="s">
        <v>150</v>
      </c>
    </row>
    <row r="127" spans="4:4" x14ac:dyDescent="0.35">
      <c r="D127" s="3" t="s">
        <v>151</v>
      </c>
    </row>
    <row r="128" spans="4:4" x14ac:dyDescent="0.35">
      <c r="D128" s="3" t="s">
        <v>152</v>
      </c>
    </row>
    <row r="129" spans="4:4" x14ac:dyDescent="0.35">
      <c r="D129" s="3" t="s">
        <v>153</v>
      </c>
    </row>
    <row r="130" spans="4:4" x14ac:dyDescent="0.35">
      <c r="D130" s="3" t="s">
        <v>154</v>
      </c>
    </row>
    <row r="131" spans="4:4" x14ac:dyDescent="0.35">
      <c r="D131" s="3" t="s">
        <v>155</v>
      </c>
    </row>
    <row r="132" spans="4:4" x14ac:dyDescent="0.35">
      <c r="D132" s="3" t="s">
        <v>156</v>
      </c>
    </row>
    <row r="133" spans="4:4" x14ac:dyDescent="0.35">
      <c r="D133" s="3" t="s">
        <v>157</v>
      </c>
    </row>
    <row r="134" spans="4:4" x14ac:dyDescent="0.35">
      <c r="D134" s="3" t="s">
        <v>158</v>
      </c>
    </row>
    <row r="135" spans="4:4" x14ac:dyDescent="0.35">
      <c r="D135" s="3" t="s">
        <v>159</v>
      </c>
    </row>
    <row r="136" spans="4:4" x14ac:dyDescent="0.35">
      <c r="D136" s="3" t="s">
        <v>160</v>
      </c>
    </row>
    <row r="137" spans="4:4" x14ac:dyDescent="0.35">
      <c r="D137" s="3" t="s">
        <v>161</v>
      </c>
    </row>
    <row r="138" spans="4:4" x14ac:dyDescent="0.35">
      <c r="D138" s="3" t="s">
        <v>162</v>
      </c>
    </row>
    <row r="139" spans="4:4" x14ac:dyDescent="0.35">
      <c r="D139" s="3" t="s">
        <v>163</v>
      </c>
    </row>
    <row r="140" spans="4:4" x14ac:dyDescent="0.35">
      <c r="D140" s="3" t="s">
        <v>164</v>
      </c>
    </row>
    <row r="141" spans="4:4" x14ac:dyDescent="0.35">
      <c r="D141" s="3" t="s">
        <v>165</v>
      </c>
    </row>
    <row r="142" spans="4:4" x14ac:dyDescent="0.35">
      <c r="D142" s="3" t="s">
        <v>166</v>
      </c>
    </row>
    <row r="143" spans="4:4" x14ac:dyDescent="0.35">
      <c r="D143" s="3" t="s">
        <v>167</v>
      </c>
    </row>
    <row r="144" spans="4:4" x14ac:dyDescent="0.35">
      <c r="D144" s="3" t="s">
        <v>168</v>
      </c>
    </row>
    <row r="145" spans="4:4" x14ac:dyDescent="0.35">
      <c r="D145" s="3" t="s">
        <v>169</v>
      </c>
    </row>
    <row r="146" spans="4:4" x14ac:dyDescent="0.35">
      <c r="D146" s="3" t="s">
        <v>170</v>
      </c>
    </row>
    <row r="147" spans="4:4" x14ac:dyDescent="0.35">
      <c r="D147" s="3" t="s">
        <v>171</v>
      </c>
    </row>
    <row r="148" spans="4:4" x14ac:dyDescent="0.35">
      <c r="D148" s="3" t="s">
        <v>172</v>
      </c>
    </row>
    <row r="149" spans="4:4" x14ac:dyDescent="0.35">
      <c r="D149" s="3" t="s">
        <v>173</v>
      </c>
    </row>
    <row r="150" spans="4:4" x14ac:dyDescent="0.35">
      <c r="D150" s="3" t="s">
        <v>174</v>
      </c>
    </row>
    <row r="151" spans="4:4" x14ac:dyDescent="0.35">
      <c r="D151" s="3" t="s">
        <v>175</v>
      </c>
    </row>
    <row r="152" spans="4:4" x14ac:dyDescent="0.35">
      <c r="D152" s="3" t="s">
        <v>176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733dd27-db60-40e2-8fa1-8ddcdc226c7b">
      <Terms xmlns="http://schemas.microsoft.com/office/infopath/2007/PartnerControls"/>
    </lcf76f155ced4ddcb4097134ff3c332f>
    <_Flow_SignoffStatus xmlns="7733dd27-db60-40e2-8fa1-8ddcdc226c7b" xsi:nil="true"/>
    <SharedWithUsers xmlns="34f15714-548d-495f-a9b0-f58ce09e51d1">
      <UserInfo>
        <DisplayName>Natalie Woods</DisplayName>
        <AccountId>177</AccountId>
        <AccountType/>
      </UserInfo>
      <UserInfo>
        <DisplayName>Lubin Carla</DisplayName>
        <AccountId>138</AccountId>
        <AccountType/>
      </UserInfo>
      <UserInfo>
        <DisplayName>Rix Vikki</DisplayName>
        <AccountId>170</AccountId>
        <AccountType/>
      </UserInfo>
      <UserInfo>
        <DisplayName>Stansfeld Thomas</DisplayName>
        <AccountId>38</AccountId>
        <AccountType/>
      </UserInfo>
      <UserInfo>
        <DisplayName>Hider-Davies Louise</DisplayName>
        <AccountId>31</AccountId>
        <AccountType/>
      </UserInfo>
      <UserInfo>
        <DisplayName>Bush Chris</DisplayName>
        <AccountId>64</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2069C7FE9ECC64F9757C4D3906D9A99" ma:contentTypeVersion="11" ma:contentTypeDescription="Create a new document." ma:contentTypeScope="" ma:versionID="c027551ab5ad3354eda9dc6397bd8684">
  <xsd:schema xmlns:xsd="http://www.w3.org/2001/XMLSchema" xmlns:xs="http://www.w3.org/2001/XMLSchema" xmlns:p="http://schemas.microsoft.com/office/2006/metadata/properties" xmlns:ns2="7733dd27-db60-40e2-8fa1-8ddcdc226c7b" xmlns:ns3="34f15714-548d-495f-a9b0-f58ce09e51d1" targetNamespace="http://schemas.microsoft.com/office/2006/metadata/properties" ma:root="true" ma:fieldsID="b03411ff41daffe7004d52bb9aa8b784" ns2:_="" ns3:_="">
    <xsd:import namespace="7733dd27-db60-40e2-8fa1-8ddcdc226c7b"/>
    <xsd:import namespace="34f15714-548d-495f-a9b0-f58ce09e51d1"/>
    <xsd:element name="properties">
      <xsd:complexType>
        <xsd:sequence>
          <xsd:element name="documentManagement">
            <xsd:complexType>
              <xsd:all>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_Flow_SignoffStatus" minOccurs="0"/>
                <xsd:element ref="ns2:MediaServiceLocation"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33dd27-db60-40e2-8fa1-8ddcdc226c7b" elementFormDefault="qualified">
    <xsd:import namespace="http://schemas.microsoft.com/office/2006/documentManagement/types"/>
    <xsd:import namespace="http://schemas.microsoft.com/office/infopath/2007/PartnerControls"/>
    <xsd:element name="MediaServiceAutoTags" ma:index="8" nillable="true" ma:displayName="Tags" ma:internalName="MediaServiceAutoTags" ma:readOnly="true">
      <xsd:simpleType>
        <xsd:restriction base="dms:Text"/>
      </xsd:simpleType>
    </xsd:element>
    <xsd:element name="MediaServiceOCR" ma:index="9" nillable="true" ma:displayName="Extracted Text" ma:internalName="MediaServiceOCR" ma:readOnly="true">
      <xsd:simpleType>
        <xsd:restriction base="dms:Note">
          <xsd:maxLength value="255"/>
        </xsd:restriction>
      </xsd:simpleType>
    </xsd:element>
    <xsd:element name="MediaServiceGenerationTime" ma:index="10" nillable="true" ma:displayName="MediaServiceGenerationTime" ma:hidden="true" ma:internalName="MediaServiceGenerationTime"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element name="_Flow_SignoffStatus" ma:index="14" nillable="true" ma:displayName="Sign-off status" ma:internalName="Sign_x002d_off_x0020_status">
      <xsd:simpleType>
        <xsd:restriction base="dms:Text"/>
      </xsd:simpleType>
    </xsd:element>
    <xsd:element name="MediaServiceLocation" ma:index="15" nillable="true" ma:displayName="Location" ma:internalName="MediaServiceLocatio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1caf2c84-180d-4652-98d8-3773f236d38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4f15714-548d-495f-a9b0-f58ce09e51d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87C6F59-7800-4D01-9FF5-73E3A3EB7BC6}">
  <ds:schemaRefs>
    <ds:schemaRef ds:uri="http://purl.org/dc/dcmitype/"/>
    <ds:schemaRef ds:uri="http://schemas.openxmlformats.org/package/2006/metadata/core-properties"/>
    <ds:schemaRef ds:uri="34f15714-548d-495f-a9b0-f58ce09e51d1"/>
    <ds:schemaRef ds:uri="http://purl.org/dc/elements/1.1/"/>
    <ds:schemaRef ds:uri="http://schemas.microsoft.com/office/2006/metadata/properties"/>
    <ds:schemaRef ds:uri="http://schemas.microsoft.com/office/2006/documentManagement/types"/>
    <ds:schemaRef ds:uri="7733dd27-db60-40e2-8fa1-8ddcdc226c7b"/>
    <ds:schemaRef ds:uri="http://purl.org/dc/term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006FC1DB-94B3-43F9-BCE5-2FCB010B55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33dd27-db60-40e2-8fa1-8ddcdc226c7b"/>
    <ds:schemaRef ds:uri="34f15714-548d-495f-a9b0-f58ce09e51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B39736C-867A-48E9-9D38-D3461571A0FF}">
  <ds:schemaRefs>
    <ds:schemaRef ds:uri="http://schemas.microsoft.com/sharepoint/v3/contenttype/forms"/>
  </ds:schemaRefs>
</ds:datastoreItem>
</file>

<file path=docMetadata/LabelInfo.xml><?xml version="1.0" encoding="utf-8"?>
<clbl:labelList xmlns:clbl="http://schemas.microsoft.com/office/2020/mipLabelMetadata">
  <clbl:label id="{ccdf8477-5183-4317-8e8b-f69ff0053fb7}" enabled="1" method="Standard" siteId="{1ba468b9-1414-4675-be4f-53c478ad47bb}"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Guidance</vt:lpstr>
      <vt:lpstr>Activity Report</vt:lpstr>
      <vt:lpstr>dropdown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2022-11-16T10:50:53Z</dcterms:created>
  <dcterms:modified xsi:type="dcterms:W3CDTF">2023-03-06T16:02:22Z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0x01010072069C7FE9ECC64F9757C4D3906D9A99</vt:lpwstr>
  </property>
  <property fmtid="{D5CDD505-2E9C-101B-9397-08002B2CF9AE}" pid="3" name="MediaServiceImageTags">
    <vt:lpwstr/>
  </property>
  <property fmtid="{D5CDD505-2E9C-101B-9397-08002B2CF9AE}" pid="4" name="_dlc_DocIdItemGuid">
    <vt:lpwstr>48b3df82-a593-465b-a096-7768a1e6616b</vt:lpwstr>
  </property>
  <property fmtid="{D5CDD505-2E9C-101B-9397-08002B2CF9AE}" pid="5" name="a8455ed1fd22475083a09a91de16b8fd">
    <vt:lpwstr/>
  </property>
  <property fmtid="{D5CDD505-2E9C-101B-9397-08002B2CF9AE}" pid="6" name="LGCS">
    <vt:lpwstr/>
  </property>
  <property fmtid="{D5CDD505-2E9C-101B-9397-08002B2CF9AE}" pid="7" name="lcf76f155ced4ddcb4097134ff3c332f">
    <vt:lpwstr/>
  </property>
  <property fmtid="{D5CDD505-2E9C-101B-9397-08002B2CF9AE}" pid="8" name="CType">
    <vt:lpwstr/>
  </property>
  <property fmtid="{D5CDD505-2E9C-101B-9397-08002B2CF9AE}" pid="9" name="Financial_x0020_Year">
    <vt:lpwstr/>
  </property>
  <property fmtid="{D5CDD505-2E9C-101B-9397-08002B2CF9AE}" pid="10" name="Financial Year">
    <vt:lpwstr/>
  </property>
  <property fmtid="{D5CDD505-2E9C-101B-9397-08002B2CF9AE}" pid="11" name="SharedWithUsers">
    <vt:lpwstr>177;#Natalie Woods;#138;#Lubin Carla;#170;#Rix Vikki;#38;#Stansfeld Thomas;#31;#Hider-Davies Louise;#64;#Bush Chris</vt:lpwstr>
  </property>
  <property fmtid="{D5CDD505-2E9C-101B-9397-08002B2CF9AE}" pid="12" name="TaxCatchAll">
    <vt:lpwstr/>
  </property>
</Properties>
</file>