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healthsharedservice-my.sharepoint.com/personal/daniel_shears_dhsc_gov_uk/Documents/Desktop/FOI redacted reports 20230106/"/>
    </mc:Choice>
  </mc:AlternateContent>
  <xr:revisionPtr revIDLastSave="1" documentId="8_{BA1118F0-4781-4E88-8B7F-375B3015ACBF}" xr6:coauthVersionLast="47" xr6:coauthVersionMax="47" xr10:uidLastSave="{1EB036D5-588E-4D49-A0BB-ED310B2465E9}"/>
  <bookViews>
    <workbookView xWindow="28680" yWindow="-120" windowWidth="29040" windowHeight="15840" activeTab="1" xr2:uid="{1F12D2FF-1388-4136-ABEA-4768C4BDCB03}"/>
  </bookViews>
  <sheets>
    <sheet name="Guidance" sheetId="2" r:id="rId1"/>
    <sheet name="Activity Report" sheetId="1" r:id="rId2"/>
    <sheet name="dropdow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 l="1"/>
  <c r="C13" i="1"/>
</calcChain>
</file>

<file path=xl/sharedStrings.xml><?xml version="1.0" encoding="utf-8"?>
<sst xmlns="http://schemas.openxmlformats.org/spreadsheetml/2006/main" count="235" uniqueCount="222">
  <si>
    <t>Cell</t>
  </si>
  <si>
    <t>Guidance</t>
  </si>
  <si>
    <t>C9 - Number of discharges into social care 01-31 October 2022</t>
  </si>
  <si>
    <r>
      <t>To provide a baseline for assessing progress</t>
    </r>
    <r>
      <rPr>
        <sz val="11"/>
        <color rgb="FFFF0000"/>
        <rFont val="Calibri"/>
        <family val="2"/>
        <scheme val="minor"/>
      </rPr>
      <t xml:space="preserve"> </t>
    </r>
    <r>
      <rPr>
        <sz val="11"/>
        <color theme="1"/>
        <rFont val="Calibri"/>
        <family val="2"/>
        <scheme val="minor"/>
      </rPr>
      <t>in increasing the rate of discharge into social care, please provide the number of discharges from acute settings into social care (care homes; nursing homes; intermediate care provided by a care provider; the local authority of the NHS; domiciliary or home care; or other pathway one or pathway three support) in the Health and Wellbeing Board footprint, during October 2022.</t>
    </r>
  </si>
  <si>
    <t>C11-C15 - Number of discharges into local authority funded social care 01-31 October 2022</t>
  </si>
  <si>
    <t>To provide a baseline for assessing progress in increasing the rate of discharge from acute settings into different types of local authority funded social care, please provide best available data on the number of beds and hours of local authority funded care provided overall (not limited to discharges from hospital), during October 2022.</t>
  </si>
  <si>
    <t>D18-22 - Discharges from hospital, by service</t>
  </si>
  <si>
    <t>Please provide best available data on the overall number of discharges from acute settings into social care, intermediate care provided by the NHS, or other pathway one/pathway three support in the Health and Wellbeing Board footprint during the period covered by this return, by service.</t>
  </si>
  <si>
    <t xml:space="preserve">C25-29 - Packages of care booked or used, by type, for all local authority funded social care </t>
  </si>
  <si>
    <t>Please provide best available data on the overall number of packages of care or care home beds funded by the local authority during the reporting period, not limited to those provided following discharge from hospital, by type of package or bed.</t>
  </si>
  <si>
    <t>D25-29 - Packages of care booked or used, by type, funded by the Adult Social Care Discharge Fund (ASC DF)</t>
  </si>
  <si>
    <t>Please provide best available data on the overall number of packages of care or care home beds funded by the ASC DF during the reporting period, by type of package or bed.</t>
  </si>
  <si>
    <t>C33-41 - Spend during this reporting period, by service type</t>
  </si>
  <si>
    <t>Please provide the overall value of new spend on adult social care services, funded by the ASC DF, formally committed or contracted during the reporting period, by service type.  Payments need not to have been made in order for it to be recorded here.</t>
  </si>
  <si>
    <t>D33-41 - Estimate of residual shortfall in available provision</t>
  </si>
  <si>
    <t>Please estimate the extent to which demand for each service is met. You should only consider demand for this service to support discharge, rather than adult social care demand overall.</t>
  </si>
  <si>
    <t>B44-E44 - Narrative of progress</t>
  </si>
  <si>
    <t xml:space="preserve">Please use this space to describe progress made in the last 2 weeks to use the additional funding to improve discharge outcomes. Where possible, please also give an indication of realised or expected impact on reducing delays. </t>
  </si>
  <si>
    <t>B49-E49 - Information to support evaluation</t>
  </si>
  <si>
    <t>To support the evaluation of the fund, please use this section briefly to describe any barriers or challenges to spending the  adult social care discharge funding and the level of confidence you have that the funding will support reductions in discharge delays.</t>
  </si>
  <si>
    <t>Adult Social Care Discharge Fund 2022-23 First Activity Reporting Template</t>
  </si>
  <si>
    <t>Heath and Wellbeing Board</t>
  </si>
  <si>
    <t>Barking and Dagenham</t>
  </si>
  <si>
    <t>Contact name and email</t>
  </si>
  <si>
    <t xml:space="preserve">As a condition of this funding for health and social care to improve hospital discharge, local Health and Wellbeing Board areas should report as required on the additional activity and services that have been delivered using the funding. 
</t>
  </si>
  <si>
    <t>When reporting the numbers of packages funded from the Adult Social Care Discharge Fund (ASC DF), please use this template to report on new packages and spend since the ASC DF commenced.</t>
  </si>
  <si>
    <t>6 January 2023 first activity return only - baseline capacity assessment</t>
  </si>
  <si>
    <t>Number of discharges into adult social care 01-31 October 2022</t>
  </si>
  <si>
    <t>All local authority funded social care (01-31 October 2022)</t>
  </si>
  <si>
    <t>Hours of home or domiciliary care packages</t>
  </si>
  <si>
    <t>Hours of reablement in a person's own home</t>
  </si>
  <si>
    <t>Number of care home beds (complex/nursing)</t>
  </si>
  <si>
    <t>Number of care home bed beds (residential)</t>
  </si>
  <si>
    <t>Number of intermediate care beds</t>
  </si>
  <si>
    <t>Discharges from hospital by service (previous 14 days)</t>
  </si>
  <si>
    <t>Number of discharges by service</t>
  </si>
  <si>
    <t>Home or domiciliary care</t>
  </si>
  <si>
    <t>Residential care</t>
  </si>
  <si>
    <t>Nursing care</t>
  </si>
  <si>
    <t>Intermediate care</t>
  </si>
  <si>
    <t>Other pathway one or pathway three support</t>
  </si>
  <si>
    <t>Packages of care booked or in use since spending under the ASC DF commenced</t>
  </si>
  <si>
    <t xml:space="preserve">All local authority funded social care </t>
  </si>
  <si>
    <t>Funded via ASC Discharge Fund</t>
  </si>
  <si>
    <t>Number of care home beds (residential)</t>
  </si>
  <si>
    <t>Number of intermediate (reablement) care beds</t>
  </si>
  <si>
    <t>Adult Social Care Discharge Fund spending to date</t>
  </si>
  <si>
    <t>Service type</t>
  </si>
  <si>
    <t>Spend (£)</t>
  </si>
  <si>
    <t>With this spending, to what extent do you have the capacity to meet need to discharge people into adult social care? 
Percentage [100%/75-99%/50-74%/25-49%/&lt;25%] drop down</t>
  </si>
  <si>
    <t>Home care or domiciliary care (long term)</t>
  </si>
  <si>
    <t>Home care or domiciliary care (short term)</t>
  </si>
  <si>
    <t xml:space="preserve">Bed based intermediate care services </t>
  </si>
  <si>
    <t>Reablement in a person's own home</t>
  </si>
  <si>
    <t>Care home placements (residential - short term)</t>
  </si>
  <si>
    <t>Care home placements (residential - long term)</t>
  </si>
  <si>
    <t>75-99%</t>
  </si>
  <si>
    <t>Residential placements (complex/nursing)</t>
  </si>
  <si>
    <t>Workforce recruitment and retention</t>
  </si>
  <si>
    <t>Assistive technology and equipment</t>
  </si>
  <si>
    <t>Narrative section 1 - Description of progress</t>
  </si>
  <si>
    <t xml:space="preserve">Please use this space to describe progress made in this period to use the additional funding to improve discharge outcomes. Where possible, please also give an indication of realised or expected impact on reducing delays. This might include:
 - Progress in securing additional workforce, or increasing hours worked by the existing workforce
 - Progress in commissioning additional domiciliary care and intermediate care capacity
 - Other activity funded through this additional funding
 - New/innovative initiatives
Where you have identified a shortfall in capacity, indicate the main causal factors.
</t>
  </si>
  <si>
    <t>Narrative section 2 - Information to support evaluation</t>
  </si>
  <si>
    <t>Please use this section to briefly describe:
i) Any barriers/challenges you have faced in spending the ASC DF
ii) Level of confidence in your ability to spend the funding to impact on discharge delays.</t>
  </si>
  <si>
    <t xml:space="preserve">Due to the timescales in completing the first return for the 6th of January, clarity required from the national team regarding the data for this template and absence due to illness within key teams, there are resource limitations on reporting on some of the historical data on packages and placements for baseline data and the discharges with the last 14 days. For future submissions we will have this data more readily available, and it should be understood that this return does not therefore provide a full picture of activity and that we have completed what we could within the timescale provided.
Some of the ASC DF is going directly to providers to support with winter pressures that will enable them to better support hospital discharges. Due to the festive period, this funding has not yet been delivered to them and will be within the timescales of the next two reporting windows. However, we have made it clear to providers that this funding is coming and therefore activity under the grant conditions has already begun. </t>
  </si>
  <si>
    <t xml:space="preserve">Once completed, this activity return should be sent to england.bettercarefundteam@nhs.net by 6 January 2023.  </t>
  </si>
  <si>
    <t>ASC Discharge Fund Spending to date percentages</t>
  </si>
  <si>
    <t>HWB</t>
  </si>
  <si>
    <t>Barnet</t>
  </si>
  <si>
    <t>50-74%</t>
  </si>
  <si>
    <t>Barnsley</t>
  </si>
  <si>
    <t>25-49%</t>
  </si>
  <si>
    <t>Bath and North East Somerset</t>
  </si>
  <si>
    <t>&lt;25%</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</si>
  <si>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</si>
  <si>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</si>
  <si>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</si>
  <si>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</si>
  <si>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</si>
  <si>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</si>
  <si>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</si>
  <si>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</si>
  <si>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</si>
  <si>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</si>
  <si>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</si>
  <si>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</si>
  <si>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</si>
  <si>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</si>
  <si>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</si>
  <si>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</si>
  <si>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</si>
  <si>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</si>
  <si>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</si>
  <si>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</si>
  <si>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</si>
  <si>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City of London</t>
  </si>
  <si>
    <t>Cornwall &amp; Scilly</t>
  </si>
  <si>
    <t>County Durham</t>
  </si>
  <si>
    <t>Coventry</t>
  </si>
  <si>
    <t>Croydon</t>
  </si>
  <si>
    <t>Cumbria</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</si>
  <si>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</si>
  <si>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</si>
  <si>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</si>
  <si>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</si>
  <si>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</si>
  <si>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</si>
  <si>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</si>
  <si>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</si>
  <si>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</si>
  <si>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</si>
  <si>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</si>
  <si>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</si>
  <si>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</si>
  <si>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</si>
  <si>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</si>
  <si>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</si>
  <si>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</si>
  <si>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</si>
  <si>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</si>
  <si>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</si>
  <si>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</si>
  <si>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</si>
  <si>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</si>
  <si>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</si>
  <si>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</si>
  <si>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</si>
  <si>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</si>
  <si>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</si>
  <si>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</si>
  <si>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</si>
  <si>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</si>
  <si>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</si>
  <si>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</si>
  <si>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</si>
  <si>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</si>
  <si>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</si>
  <si>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</si>
  <si>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</si>
  <si>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</si>
  <si>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</si>
  <si>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</si>
  <si>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</si>
  <si>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</si>
  <si>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</si>
  <si>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</si>
  <si>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</si>
  <si>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</si>
  <si>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</si>
  <si>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</si>
  <si>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</si>
  <si>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</si>
  <si>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</si>
  <si>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</si>
  <si>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</si>
  <si>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</si>
  <si>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</si>
  <si>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</si>
  <si>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</si>
  <si>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</si>
  <si>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</si>
  <si>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</si>
  <si>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</si>
  <si>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</si>
  <si>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</si>
  <si>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</si>
  <si>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</si>
  <si>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</si>
  <si>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</si>
  <si>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</si>
  <si>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</si>
  <si>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</si>
  <si>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</si>
  <si>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</si>
  <si>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</si>
  <si>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</si>
  <si>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</si>
  <si>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</si>
  <si>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</si>
  <si>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</si>
  <si>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</si>
  <si>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</si>
  <si>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</si>
  <si>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</si>
  <si>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</si>
  <si>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</si>
  <si>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</si>
  <si>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</si>
  <si>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</si>
  <si>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</si>
  <si>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</si>
  <si>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</si>
  <si>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</si>
  <si>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</si>
  <si>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</si>
  <si>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</si>
  <si>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</si>
  <si>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</si>
  <si>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</si>
  <si>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</si>
  <si>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</si>
  <si>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</si>
  <si>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</si>
  <si>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</si>
  <si>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</si>
  <si>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</si>
  <si>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</si>
  <si>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</si>
  <si>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</si>
  <si>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</si>
  <si>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</si>
  <si>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</si>
  <si>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</si>
  <si>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</si>
  <si>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</si>
  <si>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</si>
  <si>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</si>
  <si>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</si>
  <si>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</si>
  <si>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</si>
  <si>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</si>
  <si>
    <r>
      <t>We are utilising the funding where required to secure extra domiciliary capacity to support hospital discharges during any strike action. 
All of our contracted homecare framework providers have been approached with funding for workforce development including increasing retention and supporting recruitment. We anticipate that this will increase our domiciliary care workforce over the winter period and will be able to report on this at a later date. 
We have started a reablement pilot utilising this funding which will reduce the readmission rate to hospital and decrease the need for domiciliary care, thereby freeing up capacity to support more discharges through our regular framework. 
In order to support complex discharges the</t>
    </r>
    <r>
      <rPr>
        <b/>
        <sz val="11"/>
        <color theme="1"/>
        <rFont val="Calibri"/>
        <family val="2"/>
        <scheme val="minor"/>
      </rPr>
      <t xml:space="preserve"> [s43 redaction]</t>
    </r>
    <r>
      <rPr>
        <sz val="11"/>
        <color theme="1"/>
        <rFont val="Calibri"/>
        <family val="2"/>
        <scheme val="minor"/>
      </rPr>
      <t xml:space="preserve"> are supporting our Extra Care Interim Flat discharges which means that more complex discharges can access this resource, resulting in a further discharge route.  Additionally, Housing colleagues are working with this funding to ensure that accommodation can be sourced more quickly to support homeless discharges.  Further detail can be provided in future returns.
We have used the funding to redirect commissioning capacity witihin the Local Authority to support discharge pathways and activity, including the reablement pathway referenced above. 
We identified 7 care home beds that were closed due to staffing shortages and have used the funding to support agency staff costs whilst premanent recruitment takes place thereby freeing up community capacity for discharges.  
Across LBBD, a shortfall in capacity is driven by staffing levels within domicillary care and by open beds within residential care. This funding is being used to address both of those concerns as outlined above.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</si>
</sst>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8" x14ac:knownFonts="1">
    <font>
      <sz val="11"/>
      <color theme="1"/>
      <name val="Calibri"/>
      <family val="2"/>
      <scheme val="minor"/>
    </font>
    <font>
      <b/>
      <sz val="11"/>
      <color theme="1"/>
      <name val="Calibri"/>
      <family val="2"/>
      <scheme val="minor"/>
    </font>
    <font>
      <b/>
      <sz val="12"/>
      <color theme="0"/>
      <name val="Calibri"/>
      <family val="2"/>
      <scheme val="minor"/>
    </font>
    <font>
      <sz val="11"/>
      <color rgb="FF000000"/>
      <name val="Calibri"/>
      <family val="2"/>
    </font>
    <font>
      <sz val="11"/>
      <color theme="0"/>
      <name val="Calibri"/>
      <family val="2"/>
      <scheme val="minor"/>
    </font>
    <font>
      <sz val="11"/>
      <color rgb="FFFF0000"/>
      <name val="Calibri"/>
      <family val="2"/>
      <scheme val="minor"/>
    </font>
    <font>
      <b/>
      <sz val="12"/>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rgb="FF0070C0"/>
        <bgColor indexed="64"/>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2">
    <xf numFmtId="0" fontId="0" fillId="0" borderId="0"/>
    <xf numFmtId="0" fontId="7" fillId="0" borderId="0" applyNumberFormat="0" applyFill="0" applyBorder="0" applyAlignment="0" applyProtection="0"/>
  </cellStyleXfs>
  <cellXfs count="52">
    <xf numFmtId="0" fontId="0" fillId="0" borderId="0" xfId="0"/>
    <xf numFmtId="0" fontId="0" fillId="3" borderId="2" xfId="0" applyFill="1" applyBorder="1"/>
    <xf numFmtId="0" fontId="0" fillId="3" borderId="2" xfId="0" applyFill="1" applyBorder="1" applyAlignment="1">
      <alignment wrapText="1"/>
    </xf>
    <xf numFmtId="0" fontId="0" fillId="3" borderId="5" xfId="0" applyFill="1" applyBorder="1"/>
    <xf numFmtId="0" fontId="0" fillId="3" borderId="5" xfId="0" applyFill="1" applyBorder="1" applyAlignment="1">
      <alignment wrapText="1"/>
    </xf>
    <xf numFmtId="0" fontId="1" fillId="3" borderId="2" xfId="0" applyFont="1" applyFill="1" applyBorder="1"/>
    <xf numFmtId="0" fontId="0" fillId="0" borderId="0" xfId="0" applyAlignment="1">
      <alignment horizontal="left" wrapText="1"/>
    </xf>
    <xf numFmtId="0" fontId="0" fillId="0" borderId="7" xfId="0" applyBorder="1"/>
    <xf numFmtId="0" fontId="0" fillId="3" borderId="4" xfId="0" applyFill="1" applyBorder="1"/>
    <xf numFmtId="0" fontId="0" fillId="3" borderId="4" xfId="0" applyFill="1" applyBorder="1" applyAlignment="1">
      <alignment vertical="center"/>
    </xf>
    <xf numFmtId="0" fontId="0" fillId="3" borderId="2" xfId="0" applyFill="1" applyBorder="1" applyAlignment="1">
      <alignment horizontal="left" vertical="center"/>
    </xf>
    <xf numFmtId="0" fontId="1" fillId="3" borderId="4" xfId="0" applyFont="1" applyFill="1" applyBorder="1"/>
    <xf numFmtId="0" fontId="1" fillId="3" borderId="4" xfId="0" applyFont="1" applyFill="1" applyBorder="1" applyAlignment="1">
      <alignment wrapText="1"/>
    </xf>
    <xf numFmtId="0" fontId="1" fillId="3" borderId="2" xfId="0" applyFont="1" applyFill="1" applyBorder="1" applyAlignment="1">
      <alignment wrapText="1"/>
    </xf>
    <xf numFmtId="0" fontId="0" fillId="0" borderId="0" xfId="0" applyAlignment="1">
      <alignment wrapText="1"/>
    </xf>
    <xf numFmtId="0" fontId="1" fillId="4" borderId="0" xfId="0" applyFont="1" applyFill="1" applyAlignment="1">
      <alignment wrapText="1"/>
    </xf>
    <xf numFmtId="0" fontId="0" fillId="5" borderId="0" xfId="0" applyFill="1"/>
    <xf numFmtId="0" fontId="1" fillId="3" borderId="3" xfId="0" applyFont="1" applyFill="1" applyBorder="1"/>
    <xf numFmtId="9" fontId="0" fillId="0" borderId="0" xfId="0" applyNumberFormat="1" applyAlignment="1">
      <alignment horizontal="center"/>
    </xf>
    <xf numFmtId="0" fontId="0" fillId="0" borderId="0" xfId="0" applyAlignment="1">
      <alignment horizontal="center"/>
    </xf>
    <xf numFmtId="16" fontId="4" fillId="0" borderId="7" xfId="0" applyNumberFormat="1" applyFont="1" applyBorder="1"/>
    <xf numFmtId="0" fontId="0" fillId="6" borderId="9" xfId="0" applyFill="1" applyBorder="1"/>
    <xf numFmtId="0" fontId="6" fillId="0" borderId="0" xfId="0" applyFont="1"/>
    <xf numFmtId="0" fontId="7" fillId="3" borderId="2" xfId="1" applyFill="1" applyBorder="1" applyAlignment="1">
      <alignment wrapText="1"/>
    </xf>
    <xf numFmtId="3" fontId="0" fillId="3" borderId="5" xfId="0" applyNumberFormat="1" applyFill="1" applyBorder="1" applyAlignment="1">
      <alignment wrapText="1"/>
    </xf>
    <xf numFmtId="3" fontId="0" fillId="3" borderId="5" xfId="0" applyNumberFormat="1" applyFill="1" applyBorder="1"/>
    <xf numFmtId="1" fontId="0" fillId="3" borderId="5" xfId="0" applyNumberFormat="1" applyFill="1" applyBorder="1"/>
    <xf numFmtId="164" fontId="0" fillId="3" borderId="4" xfId="0" applyNumberFormat="1" applyFill="1" applyBorder="1"/>
    <xf numFmtId="164" fontId="0" fillId="3" borderId="2" xfId="0" applyNumberFormat="1" applyFill="1" applyBorder="1"/>
    <xf numFmtId="0" fontId="0" fillId="3" borderId="3" xfId="0" applyFill="1" applyBorder="1" applyAlignment="1">
      <alignment horizontal="center" wrapText="1"/>
    </xf>
    <xf numFmtId="0" fontId="0" fillId="3" borderId="7" xfId="0" applyFill="1" applyBorder="1" applyAlignment="1">
      <alignment horizontal="center"/>
    </xf>
    <xf numFmtId="0" fontId="0" fillId="3" borderId="6" xfId="0" applyFill="1" applyBorder="1" applyAlignment="1">
      <alignment horizontal="center"/>
    </xf>
    <xf numFmtId="0" fontId="0" fillId="0" borderId="2" xfId="0" applyBorder="1" applyAlignment="1">
      <alignment horizontal="left" wrapText="1"/>
    </xf>
    <xf numFmtId="0" fontId="2" fillId="2" borderId="1" xfId="0" applyFont="1" applyFill="1" applyBorder="1" applyAlignment="1" applyProtection="1">
      <alignment horizontal="left"/>
      <protection hidden="1"/>
    </xf>
    <xf numFmtId="0" fontId="2" fillId="2" borderId="0" xfId="0" applyFont="1" applyFill="1" applyAlignment="1" applyProtection="1">
      <alignment horizontal="left"/>
      <protection hidden="1"/>
    </xf>
    <xf numFmtId="0" fontId="3" fillId="3" borderId="3"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6" xfId="0" applyFont="1" applyFill="1" applyBorder="1" applyAlignment="1">
      <alignment horizontal="center" vertical="top" wrapText="1"/>
    </xf>
    <xf numFmtId="0" fontId="1" fillId="3" borderId="3" xfId="0" applyFont="1" applyFill="1" applyBorder="1" applyAlignment="1">
      <alignment horizontal="left"/>
    </xf>
    <xf numFmtId="0" fontId="1" fillId="3" borderId="7" xfId="0" applyFont="1" applyFill="1" applyBorder="1" applyAlignment="1">
      <alignment horizontal="left"/>
    </xf>
    <xf numFmtId="0" fontId="1" fillId="3" borderId="6" xfId="0" applyFont="1" applyFill="1" applyBorder="1" applyAlignment="1">
      <alignment horizontal="left"/>
    </xf>
    <xf numFmtId="0" fontId="1" fillId="3" borderId="3" xfId="0" applyFont="1" applyFill="1" applyBorder="1"/>
    <xf numFmtId="0" fontId="1" fillId="3" borderId="7" xfId="0" applyFont="1" applyFill="1" applyBorder="1"/>
    <xf numFmtId="0" fontId="1" fillId="3" borderId="6" xfId="0" applyFont="1" applyFill="1" applyBorder="1"/>
    <xf numFmtId="0" fontId="0" fillId="3" borderId="3" xfId="0" applyFill="1" applyBorder="1" applyAlignment="1">
      <alignment wrapText="1"/>
    </xf>
    <xf numFmtId="0" fontId="0" fillId="3" borderId="7" xfId="0" applyFill="1" applyBorder="1" applyAlignment="1">
      <alignment wrapText="1"/>
    </xf>
    <xf numFmtId="0" fontId="0" fillId="3" borderId="6" xfId="0" applyFill="1" applyBorder="1" applyAlignment="1">
      <alignment wrapText="1"/>
    </xf>
    <xf numFmtId="0" fontId="0" fillId="3" borderId="4" xfId="0" applyFill="1" applyBorder="1"/>
    <xf numFmtId="0" fontId="0" fillId="0" borderId="8" xfId="0" applyBorder="1"/>
    <xf numFmtId="0" fontId="0" fillId="0" borderId="5" xfId="0" applyBorder="1"/>
    <xf numFmtId="0" fontId="0" fillId="0" borderId="7" xfId="0" applyBorder="1"/>
    <xf numFmtId="0" fontId="0" fillId="0" borderId="6" xfId="0"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180D-D0E8-4015-9DA7-AFE1B4F6D15E}">
  <dimension ref="A1:E10"/>
  <sheetViews>
    <sheetView workbookViewId="0">
      <selection activeCell="A8" sqref="A8"/>
    </sheetView>
  </sheetViews>
  <sheetFormatPr defaultRowHeight="14.5" x14ac:dyDescent="0.35"/>
  <cols>
    <col min="1" max="1" width="51.26953125" style="14" customWidth="1"/>
    <col min="2" max="2" width="97.26953125" style="14" customWidth="1"/>
  </cols>
  <sheetData>
    <row r="1" spans="1:5" x14ac:dyDescent="0.35">
      <c r="A1" s="15" t="s">
        <v>0</v>
      </c>
      <c r="B1" s="15" t="s">
        <v>1</v>
      </c>
    </row>
    <row r="2" spans="1:5" ht="58" x14ac:dyDescent="0.35">
      <c r="A2" s="14" t="s">
        <v>2</v>
      </c>
      <c r="B2" s="14" t="s">
        <v>3</v>
      </c>
    </row>
    <row r="3" spans="1:5" ht="43.5" x14ac:dyDescent="0.35">
      <c r="A3" s="14" t="s">
        <v>4</v>
      </c>
      <c r="B3" s="14" t="s">
        <v>5</v>
      </c>
    </row>
    <row r="4" spans="1:5" ht="43.5" x14ac:dyDescent="0.35">
      <c r="A4" s="14" t="s">
        <v>6</v>
      </c>
      <c r="B4" s="14" t="s">
        <v>7</v>
      </c>
    </row>
    <row r="5" spans="1:5" ht="43.5" x14ac:dyDescent="0.35">
      <c r="A5" s="14" t="s">
        <v>8</v>
      </c>
      <c r="B5" s="14" t="s">
        <v>9</v>
      </c>
      <c r="E5" s="16"/>
    </row>
    <row r="6" spans="1:5" ht="29" x14ac:dyDescent="0.35">
      <c r="A6" s="14" t="s">
        <v>10</v>
      </c>
      <c r="B6" s="14" t="s">
        <v>11</v>
      </c>
      <c r="E6" s="16"/>
    </row>
    <row r="7" spans="1:5" ht="43.5" x14ac:dyDescent="0.35">
      <c r="A7" s="14" t="s">
        <v>12</v>
      </c>
      <c r="B7" s="14" t="s">
        <v>13</v>
      </c>
      <c r="E7" s="16"/>
    </row>
    <row r="8" spans="1:5" ht="29" x14ac:dyDescent="0.35">
      <c r="A8" s="14" t="s">
        <v>14</v>
      </c>
      <c r="B8" s="14" t="s">
        <v>15</v>
      </c>
      <c r="E8" s="16"/>
    </row>
    <row r="9" spans="1:5" ht="43.5" x14ac:dyDescent="0.35">
      <c r="A9" s="14" t="s">
        <v>16</v>
      </c>
      <c r="B9" s="14" t="s">
        <v>17</v>
      </c>
      <c r="E9" s="16"/>
    </row>
    <row r="10" spans="1:5" ht="43.5" x14ac:dyDescent="0.35">
      <c r="A10" s="14" t="s">
        <v>18</v>
      </c>
      <c r="B10" s="14" t="s">
        <v>19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34FA4-7523-4D55-B229-AA80F3D0F45F}">
  <dimension ref="A1:E51"/>
  <sheetViews>
    <sheetView tabSelected="1" topLeftCell="A22" zoomScale="85" zoomScaleNormal="85" workbookViewId="0">
      <selection activeCell="G45" sqref="G45"/>
    </sheetView>
  </sheetViews>
  <sheetFormatPr defaultRowHeight="14.5" x14ac:dyDescent="0.35"/>
  <cols>
    <col min="1" max="1" width="4" customWidth="1"/>
    <col min="2" max="2" width="94.81640625" customWidth="1"/>
    <col min="3" max="3" width="49.7265625" customWidth="1"/>
    <col min="4" max="4" width="42.7265625" customWidth="1"/>
    <col min="5" max="5" width="37.7265625" customWidth="1"/>
    <col min="6" max="6" width="20.54296875" customWidth="1"/>
    <col min="7" max="7" width="20.7265625" customWidth="1"/>
  </cols>
  <sheetData>
    <row r="1" spans="2:4" ht="15.5" x14ac:dyDescent="0.35">
      <c r="B1" s="33" t="s">
        <v>20</v>
      </c>
      <c r="C1" s="34"/>
      <c r="D1" s="34"/>
    </row>
    <row r="3" spans="2:4" x14ac:dyDescent="0.35">
      <c r="B3" s="17" t="s">
        <v>21</v>
      </c>
      <c r="C3" s="2" t="s">
        <v>111</v>
      </c>
    </row>
    <row r="4" spans="2:4" x14ac:dyDescent="0.35">
      <c r="B4" s="17" t="s">
        <v>23</v>
      </c>
      <c r="C4" s="2"/>
      <c r="D4" s="23"/>
    </row>
    <row r="5" spans="2:4" ht="103.5" customHeight="1" x14ac:dyDescent="0.35">
      <c r="B5" s="32" t="s">
        <v>24</v>
      </c>
      <c r="C5" s="32"/>
      <c r="D5" s="32"/>
    </row>
    <row r="6" spans="2:4" ht="39.65" customHeight="1" x14ac:dyDescent="0.35">
      <c r="B6" s="32" t="s">
        <v>25</v>
      </c>
      <c r="C6" s="32"/>
      <c r="D6" s="32"/>
    </row>
    <row r="7" spans="2:4" ht="14.25" customHeight="1" x14ac:dyDescent="0.35">
      <c r="B7" s="6"/>
      <c r="C7" s="6"/>
      <c r="D7" s="6"/>
    </row>
    <row r="8" spans="2:4" ht="14.25" customHeight="1" x14ac:dyDescent="0.35">
      <c r="B8" s="5" t="s">
        <v>26</v>
      </c>
      <c r="C8" s="20">
        <v>44567</v>
      </c>
      <c r="D8" s="6"/>
    </row>
    <row r="9" spans="2:4" ht="28.5" customHeight="1" x14ac:dyDescent="0.35">
      <c r="B9" s="2" t="s">
        <v>27</v>
      </c>
      <c r="C9" s="4">
        <v>106</v>
      </c>
    </row>
    <row r="10" spans="2:4" ht="28.5" customHeight="1" x14ac:dyDescent="0.35">
      <c r="C10" s="13" t="s">
        <v>28</v>
      </c>
    </row>
    <row r="11" spans="2:4" ht="16.5" customHeight="1" x14ac:dyDescent="0.35">
      <c r="B11" s="2" t="s">
        <v>29</v>
      </c>
      <c r="C11" s="24">
        <v>217205.5523809524</v>
      </c>
    </row>
    <row r="12" spans="2:4" ht="16.899999999999999" customHeight="1" x14ac:dyDescent="0.35">
      <c r="B12" s="2" t="s">
        <v>30</v>
      </c>
      <c r="C12" s="24">
        <v>2205</v>
      </c>
    </row>
    <row r="13" spans="2:4" ht="15.4" customHeight="1" x14ac:dyDescent="0.35">
      <c r="B13" s="2" t="s">
        <v>31</v>
      </c>
      <c r="C13" s="24">
        <f>320-23</f>
        <v>297</v>
      </c>
    </row>
    <row r="14" spans="2:4" ht="14.65" customHeight="1" x14ac:dyDescent="0.35">
      <c r="B14" s="2" t="s">
        <v>32</v>
      </c>
      <c r="C14" s="24">
        <f>687-71</f>
        <v>616</v>
      </c>
    </row>
    <row r="15" spans="2:4" ht="15.4" customHeight="1" x14ac:dyDescent="0.35">
      <c r="B15" s="1" t="s">
        <v>33</v>
      </c>
      <c r="C15" s="4"/>
    </row>
    <row r="17" spans="1:4" x14ac:dyDescent="0.35">
      <c r="B17" s="38" t="s">
        <v>34</v>
      </c>
      <c r="C17" s="39"/>
      <c r="D17" s="40"/>
    </row>
    <row r="18" spans="1:4" x14ac:dyDescent="0.35">
      <c r="B18" s="47" t="s">
        <v>35</v>
      </c>
      <c r="C18" s="3" t="s">
        <v>36</v>
      </c>
      <c r="D18" s="3">
        <v>50</v>
      </c>
    </row>
    <row r="19" spans="1:4" x14ac:dyDescent="0.35">
      <c r="B19" s="48"/>
      <c r="C19" s="3" t="s">
        <v>37</v>
      </c>
      <c r="D19" s="3">
        <v>8</v>
      </c>
    </row>
    <row r="20" spans="1:4" x14ac:dyDescent="0.35">
      <c r="B20" s="48"/>
      <c r="C20" s="3" t="s">
        <v>38</v>
      </c>
      <c r="D20" s="3">
        <v>10</v>
      </c>
    </row>
    <row r="21" spans="1:4" x14ac:dyDescent="0.35">
      <c r="B21" s="48"/>
      <c r="C21" s="3" t="s">
        <v>39</v>
      </c>
      <c r="D21" s="3">
        <v>42</v>
      </c>
    </row>
    <row r="22" spans="1:4" x14ac:dyDescent="0.35">
      <c r="B22" s="49"/>
      <c r="C22" s="3" t="s">
        <v>40</v>
      </c>
      <c r="D22" s="3"/>
    </row>
    <row r="23" spans="1:4" x14ac:dyDescent="0.35">
      <c r="A23" s="7"/>
      <c r="B23" s="7"/>
      <c r="C23" s="7"/>
    </row>
    <row r="24" spans="1:4" x14ac:dyDescent="0.35">
      <c r="B24" s="5" t="s">
        <v>41</v>
      </c>
      <c r="C24" s="5" t="s">
        <v>42</v>
      </c>
      <c r="D24" s="5" t="s">
        <v>43</v>
      </c>
    </row>
    <row r="25" spans="1:4" x14ac:dyDescent="0.35">
      <c r="B25" s="4" t="s">
        <v>29</v>
      </c>
      <c r="C25" s="24">
        <v>105998.5</v>
      </c>
      <c r="D25" s="25">
        <v>7464.7004716981137</v>
      </c>
    </row>
    <row r="26" spans="1:4" x14ac:dyDescent="0.35">
      <c r="B26" s="2" t="s">
        <v>30</v>
      </c>
      <c r="C26" s="24">
        <v>2924</v>
      </c>
      <c r="D26" s="26">
        <v>728.47666666666669</v>
      </c>
    </row>
    <row r="27" spans="1:4" x14ac:dyDescent="0.35">
      <c r="B27" s="2" t="s">
        <v>31</v>
      </c>
      <c r="C27" s="24">
        <v>318</v>
      </c>
      <c r="D27" s="26">
        <v>10</v>
      </c>
    </row>
    <row r="28" spans="1:4" x14ac:dyDescent="0.35">
      <c r="B28" s="2" t="s">
        <v>44</v>
      </c>
      <c r="C28" s="24">
        <v>753</v>
      </c>
      <c r="D28" s="26">
        <v>8</v>
      </c>
    </row>
    <row r="29" spans="1:4" x14ac:dyDescent="0.35">
      <c r="B29" s="1" t="s">
        <v>45</v>
      </c>
      <c r="C29" s="4"/>
      <c r="D29" s="3"/>
    </row>
    <row r="31" spans="1:4" x14ac:dyDescent="0.35">
      <c r="B31" s="41" t="s">
        <v>46</v>
      </c>
      <c r="C31" s="50"/>
      <c r="D31" s="51"/>
    </row>
    <row r="32" spans="1:4" ht="72.5" x14ac:dyDescent="0.35">
      <c r="B32" s="11" t="s">
        <v>47</v>
      </c>
      <c r="C32" s="11" t="s">
        <v>48</v>
      </c>
      <c r="D32" s="12" t="s">
        <v>49</v>
      </c>
    </row>
    <row r="33" spans="2:5" x14ac:dyDescent="0.35">
      <c r="B33" s="8" t="s">
        <v>50</v>
      </c>
      <c r="C33" s="27">
        <v>108376.94</v>
      </c>
      <c r="D33" s="1" t="s">
        <v>56</v>
      </c>
    </row>
    <row r="34" spans="2:5" x14ac:dyDescent="0.35">
      <c r="B34" s="9" t="s">
        <v>51</v>
      </c>
      <c r="C34" s="27">
        <v>18224.38</v>
      </c>
      <c r="D34" s="1" t="s">
        <v>56</v>
      </c>
    </row>
    <row r="35" spans="2:5" x14ac:dyDescent="0.35">
      <c r="B35" s="1" t="s">
        <v>52</v>
      </c>
      <c r="C35" s="27"/>
      <c r="D35" s="1" t="s">
        <v>56</v>
      </c>
    </row>
    <row r="36" spans="2:5" x14ac:dyDescent="0.35">
      <c r="B36" s="1" t="s">
        <v>53</v>
      </c>
      <c r="C36" s="27">
        <v>21854.3</v>
      </c>
      <c r="D36" s="1" t="s">
        <v>56</v>
      </c>
    </row>
    <row r="37" spans="2:5" x14ac:dyDescent="0.35">
      <c r="B37" s="1" t="s">
        <v>54</v>
      </c>
      <c r="C37" s="27">
        <v>8476.82</v>
      </c>
      <c r="D37" s="1" t="s">
        <v>56</v>
      </c>
    </row>
    <row r="38" spans="2:5" x14ac:dyDescent="0.35">
      <c r="B38" s="1" t="s">
        <v>55</v>
      </c>
      <c r="C38" s="27"/>
      <c r="D38" s="1" t="s">
        <v>56</v>
      </c>
    </row>
    <row r="39" spans="2:5" x14ac:dyDescent="0.35">
      <c r="B39" s="10" t="s">
        <v>57</v>
      </c>
      <c r="C39" s="27">
        <v>38079.440000000002</v>
      </c>
      <c r="D39" s="1" t="s">
        <v>56</v>
      </c>
    </row>
    <row r="40" spans="2:5" x14ac:dyDescent="0.35">
      <c r="B40" s="10" t="s">
        <v>58</v>
      </c>
      <c r="C40" s="28">
        <v>47947.02</v>
      </c>
      <c r="D40" s="1" t="s">
        <v>56</v>
      </c>
    </row>
    <row r="41" spans="2:5" x14ac:dyDescent="0.35">
      <c r="B41" s="10" t="s">
        <v>59</v>
      </c>
      <c r="C41" s="28">
        <v>16953.64</v>
      </c>
      <c r="D41" s="1" t="s">
        <v>56</v>
      </c>
    </row>
    <row r="43" spans="2:5" ht="19.5" customHeight="1" x14ac:dyDescent="0.35">
      <c r="B43" s="38" t="s">
        <v>60</v>
      </c>
      <c r="C43" s="39"/>
      <c r="D43" s="39"/>
      <c r="E43" s="40"/>
    </row>
    <row r="44" spans="2:5" ht="77.5" customHeight="1" x14ac:dyDescent="0.35">
      <c r="B44" s="35" t="s">
        <v>61</v>
      </c>
      <c r="C44" s="36"/>
      <c r="D44" s="36"/>
      <c r="E44" s="37"/>
    </row>
    <row r="45" spans="2:5" ht="146.15" customHeight="1" x14ac:dyDescent="0.35">
      <c r="B45" s="29" t="s">
        <v>221</v>
      </c>
      <c r="C45" s="30"/>
      <c r="D45" s="30"/>
      <c r="E45" s="31"/>
    </row>
    <row r="47" spans="2:5" x14ac:dyDescent="0.35">
      <c r="B47" s="41" t="s">
        <v>62</v>
      </c>
      <c r="C47" s="42"/>
      <c r="D47" s="42"/>
      <c r="E47" s="43"/>
    </row>
    <row r="48" spans="2:5" ht="87.75" customHeight="1" x14ac:dyDescent="0.35">
      <c r="B48" s="44" t="s">
        <v>63</v>
      </c>
      <c r="C48" s="45"/>
      <c r="D48" s="45"/>
      <c r="E48" s="46"/>
    </row>
    <row r="49" spans="2:5" ht="87" customHeight="1" x14ac:dyDescent="0.35">
      <c r="B49" s="29" t="s">
        <v>64</v>
      </c>
      <c r="C49" s="30"/>
      <c r="D49" s="30"/>
      <c r="E49" s="31"/>
    </row>
    <row r="51" spans="2:5" ht="37.15" customHeight="1" x14ac:dyDescent="0.35">
      <c r="B51" s="22" t="s">
        <v>65</v>
      </c>
    </row>
  </sheetData>
  <mergeCells count="12">
    <mergeCell ref="B49:E49"/>
    <mergeCell ref="B5:D5"/>
    <mergeCell ref="B1:D1"/>
    <mergeCell ref="B6:D6"/>
    <mergeCell ref="B44:E44"/>
    <mergeCell ref="B45:E45"/>
    <mergeCell ref="B43:E43"/>
    <mergeCell ref="B47:E47"/>
    <mergeCell ref="B48:E48"/>
    <mergeCell ref="B18:B22"/>
    <mergeCell ref="B31:D31"/>
    <mergeCell ref="B17:D17"/>
  </mergeCell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7FE7-0A02-42F6-9E30-0A26DB3B15D0}">
  <dimension ref="A1:D152"/>
  <sheetViews>
    <sheetView topLeftCell="A113" workbookViewId="0">
      <selection activeCell="D1" sqref="D1:D152"/>
    </sheetView>
  </sheetViews>
  <sheetFormatPr defaultRowHeight="14.5" x14ac:dyDescent="0.35"/>
  <cols>
    <col min="1" max="1" width="46.26953125" bestFit="1" customWidth="1"/>
  </cols>
  <sheetData>
    <row r="1" spans="1:4" x14ac:dyDescent="0.35">
      <c r="A1" t="s">
        <v>66</v>
      </c>
      <c r="D1" t="s">
        <v>67</v>
      </c>
    </row>
    <row r="2" spans="1:4" x14ac:dyDescent="0.35">
      <c r="A2" s="18">
        <v>1</v>
      </c>
      <c r="D2" s="21" t="s">
        <v>22</v>
      </c>
    </row>
    <row r="3" spans="1:4" x14ac:dyDescent="0.35">
      <c r="A3" s="19" t="s">
        <v>56</v>
      </c>
      <c r="D3" s="21" t="s">
        <v>68</v>
      </c>
    </row>
    <row r="4" spans="1:4" x14ac:dyDescent="0.35">
      <c r="A4" s="19" t="s">
        <v>69</v>
      </c>
      <c r="D4" s="21" t="s">
        <v>70</v>
      </c>
    </row>
    <row r="5" spans="1:4" x14ac:dyDescent="0.35">
      <c r="A5" s="19" t="s">
        <v>71</v>
      </c>
      <c r="D5" s="21" t="s">
        <v>72</v>
      </c>
    </row>
    <row r="6" spans="1:4" x14ac:dyDescent="0.35">
      <c r="A6" s="19" t="s">
        <v>73</v>
      </c>
      <c r="D6" s="21" t="s">
        <v>74</v>
      </c>
    </row>
    <row r="7" spans="1:4" x14ac:dyDescent="0.35">
      <c r="D7" s="21" t="s">
        <v>75</v>
      </c>
    </row>
    <row r="8" spans="1:4" x14ac:dyDescent="0.35">
      <c r="D8" s="21" t="s">
        <v>76</v>
      </c>
    </row>
    <row r="9" spans="1:4" x14ac:dyDescent="0.35">
      <c r="D9" s="21" t="s">
        <v>77</v>
      </c>
    </row>
    <row r="10" spans="1:4" x14ac:dyDescent="0.35">
      <c r="D10" s="21" t="s">
        <v>78</v>
      </c>
    </row>
    <row r="11" spans="1:4" x14ac:dyDescent="0.35">
      <c r="D11" s="21" t="s">
        <v>79</v>
      </c>
    </row>
    <row r="12" spans="1:4" x14ac:dyDescent="0.35">
      <c r="D12" s="21" t="s">
        <v>80</v>
      </c>
    </row>
    <row r="13" spans="1:4" x14ac:dyDescent="0.35">
      <c r="D13" s="21" t="s">
        <v>81</v>
      </c>
    </row>
    <row r="14" spans="1:4" x14ac:dyDescent="0.35">
      <c r="D14" s="21" t="s">
        <v>82</v>
      </c>
    </row>
    <row r="15" spans="1:4" x14ac:dyDescent="0.35">
      <c r="D15" s="21" t="s">
        <v>83</v>
      </c>
    </row>
    <row r="16" spans="1:4" x14ac:dyDescent="0.35">
      <c r="D16" s="21" t="s">
        <v>84</v>
      </c>
    </row>
    <row r="17" spans="4:4" x14ac:dyDescent="0.35">
      <c r="D17" s="21" t="s">
        <v>85</v>
      </c>
    </row>
    <row r="18" spans="4:4" x14ac:dyDescent="0.35">
      <c r="D18" s="21" t="s">
        <v>86</v>
      </c>
    </row>
    <row r="19" spans="4:4" x14ac:dyDescent="0.35">
      <c r="D19" s="21" t="s">
        <v>87</v>
      </c>
    </row>
    <row r="20" spans="4:4" x14ac:dyDescent="0.35">
      <c r="D20" s="21" t="s">
        <v>88</v>
      </c>
    </row>
    <row r="21" spans="4:4" x14ac:dyDescent="0.35">
      <c r="D21" s="21" t="s">
        <v>89</v>
      </c>
    </row>
    <row r="22" spans="4:4" x14ac:dyDescent="0.35">
      <c r="D22" s="21" t="s">
        <v>90</v>
      </c>
    </row>
    <row r="23" spans="4:4" x14ac:dyDescent="0.35">
      <c r="D23" s="21" t="s">
        <v>91</v>
      </c>
    </row>
    <row r="24" spans="4:4" x14ac:dyDescent="0.35">
      <c r="D24" s="21" t="s">
        <v>92</v>
      </c>
    </row>
    <row r="25" spans="4:4" x14ac:dyDescent="0.35">
      <c r="D25" s="21" t="s">
        <v>93</v>
      </c>
    </row>
    <row r="26" spans="4:4" x14ac:dyDescent="0.35">
      <c r="D26" s="21" t="s">
        <v>94</v>
      </c>
    </row>
    <row r="27" spans="4:4" x14ac:dyDescent="0.35">
      <c r="D27" s="21" t="s">
        <v>95</v>
      </c>
    </row>
    <row r="28" spans="4:4" x14ac:dyDescent="0.35">
      <c r="D28" s="21" t="s">
        <v>96</v>
      </c>
    </row>
    <row r="29" spans="4:4" x14ac:dyDescent="0.35">
      <c r="D29" s="21" t="s">
        <v>97</v>
      </c>
    </row>
    <row r="30" spans="4:4" x14ac:dyDescent="0.35">
      <c r="D30" s="21" t="s">
        <v>98</v>
      </c>
    </row>
    <row r="31" spans="4:4" x14ac:dyDescent="0.35">
      <c r="D31" s="21" t="s">
        <v>99</v>
      </c>
    </row>
    <row r="32" spans="4:4" x14ac:dyDescent="0.35">
      <c r="D32" s="21" t="s">
        <v>100</v>
      </c>
    </row>
    <row r="33" spans="4:4" x14ac:dyDescent="0.35">
      <c r="D33" s="21" t="s">
        <v>101</v>
      </c>
    </row>
    <row r="34" spans="4:4" x14ac:dyDescent="0.35">
      <c r="D34" s="21" t="s">
        <v>102</v>
      </c>
    </row>
    <row r="35" spans="4:4" x14ac:dyDescent="0.35">
      <c r="D35" s="21" t="s">
        <v>103</v>
      </c>
    </row>
    <row r="36" spans="4:4" x14ac:dyDescent="0.35">
      <c r="D36" s="21" t="s">
        <v>104</v>
      </c>
    </row>
    <row r="37" spans="4:4" x14ac:dyDescent="0.35">
      <c r="D37" s="21" t="s">
        <v>105</v>
      </c>
    </row>
    <row r="38" spans="4:4" x14ac:dyDescent="0.35">
      <c r="D38" s="21" t="s">
        <v>106</v>
      </c>
    </row>
    <row r="39" spans="4:4" x14ac:dyDescent="0.35">
      <c r="D39" s="21" t="s">
        <v>107</v>
      </c>
    </row>
    <row r="40" spans="4:4" x14ac:dyDescent="0.35">
      <c r="D40" s="21" t="s">
        <v>108</v>
      </c>
    </row>
    <row r="41" spans="4:4" x14ac:dyDescent="0.35">
      <c r="D41" s="21" t="s">
        <v>109</v>
      </c>
    </row>
    <row r="42" spans="4:4" x14ac:dyDescent="0.35">
      <c r="D42" s="21" t="s">
        <v>110</v>
      </c>
    </row>
    <row r="43" spans="4:4" x14ac:dyDescent="0.35">
      <c r="D43" s="21" t="s">
        <v>111</v>
      </c>
    </row>
    <row r="44" spans="4:4" x14ac:dyDescent="0.35">
      <c r="D44" s="21" t="s">
        <v>112</v>
      </c>
    </row>
    <row r="45" spans="4:4" x14ac:dyDescent="0.35">
      <c r="D45" s="21" t="s">
        <v>113</v>
      </c>
    </row>
    <row r="46" spans="4:4" x14ac:dyDescent="0.35">
      <c r="D46" s="21" t="s">
        <v>114</v>
      </c>
    </row>
    <row r="47" spans="4:4" x14ac:dyDescent="0.35">
      <c r="D47" s="21" t="s">
        <v>115</v>
      </c>
    </row>
    <row r="48" spans="4:4" x14ac:dyDescent="0.35">
      <c r="D48" s="21" t="s">
        <v>116</v>
      </c>
    </row>
    <row r="49" spans="4:4" x14ac:dyDescent="0.35">
      <c r="D49" s="21" t="s">
        <v>117</v>
      </c>
    </row>
    <row r="50" spans="4:4" x14ac:dyDescent="0.35">
      <c r="D50" s="21" t="s">
        <v>118</v>
      </c>
    </row>
    <row r="51" spans="4:4" x14ac:dyDescent="0.35">
      <c r="D51" s="21" t="s">
        <v>119</v>
      </c>
    </row>
    <row r="52" spans="4:4" x14ac:dyDescent="0.35">
      <c r="D52" s="21" t="s">
        <v>120</v>
      </c>
    </row>
    <row r="53" spans="4:4" x14ac:dyDescent="0.35">
      <c r="D53" s="21" t="s">
        <v>121</v>
      </c>
    </row>
    <row r="54" spans="4:4" x14ac:dyDescent="0.35">
      <c r="D54" s="21" t="s">
        <v>122</v>
      </c>
    </row>
    <row r="55" spans="4:4" x14ac:dyDescent="0.35">
      <c r="D55" s="21" t="s">
        <v>123</v>
      </c>
    </row>
    <row r="56" spans="4:4" x14ac:dyDescent="0.35">
      <c r="D56" s="21" t="s">
        <v>124</v>
      </c>
    </row>
    <row r="57" spans="4:4" x14ac:dyDescent="0.35">
      <c r="D57" s="21" t="s">
        <v>125</v>
      </c>
    </row>
    <row r="58" spans="4:4" x14ac:dyDescent="0.35">
      <c r="D58" s="21" t="s">
        <v>126</v>
      </c>
    </row>
    <row r="59" spans="4:4" x14ac:dyDescent="0.35">
      <c r="D59" s="21" t="s">
        <v>127</v>
      </c>
    </row>
    <row r="60" spans="4:4" x14ac:dyDescent="0.35">
      <c r="D60" s="21" t="s">
        <v>128</v>
      </c>
    </row>
    <row r="61" spans="4:4" x14ac:dyDescent="0.35">
      <c r="D61" s="21" t="s">
        <v>129</v>
      </c>
    </row>
    <row r="62" spans="4:4" x14ac:dyDescent="0.35">
      <c r="D62" s="21" t="s">
        <v>130</v>
      </c>
    </row>
    <row r="63" spans="4:4" x14ac:dyDescent="0.35">
      <c r="D63" s="21" t="s">
        <v>131</v>
      </c>
    </row>
    <row r="64" spans="4:4" x14ac:dyDescent="0.35">
      <c r="D64" s="21" t="s">
        <v>132</v>
      </c>
    </row>
    <row r="65" spans="4:4" x14ac:dyDescent="0.35">
      <c r="D65" s="21" t="s">
        <v>133</v>
      </c>
    </row>
    <row r="66" spans="4:4" x14ac:dyDescent="0.35">
      <c r="D66" s="21" t="s">
        <v>134</v>
      </c>
    </row>
    <row r="67" spans="4:4" x14ac:dyDescent="0.35">
      <c r="D67" s="21" t="s">
        <v>135</v>
      </c>
    </row>
    <row r="68" spans="4:4" x14ac:dyDescent="0.35">
      <c r="D68" s="21" t="s">
        <v>136</v>
      </c>
    </row>
    <row r="69" spans="4:4" x14ac:dyDescent="0.35">
      <c r="D69" s="21" t="s">
        <v>137</v>
      </c>
    </row>
    <row r="70" spans="4:4" x14ac:dyDescent="0.35">
      <c r="D70" s="21" t="s">
        <v>138</v>
      </c>
    </row>
    <row r="71" spans="4:4" x14ac:dyDescent="0.35">
      <c r="D71" s="21" t="s">
        <v>139</v>
      </c>
    </row>
    <row r="72" spans="4:4" x14ac:dyDescent="0.35">
      <c r="D72" s="21" t="s">
        <v>140</v>
      </c>
    </row>
    <row r="73" spans="4:4" x14ac:dyDescent="0.35">
      <c r="D73" s="21" t="s">
        <v>141</v>
      </c>
    </row>
    <row r="74" spans="4:4" x14ac:dyDescent="0.35">
      <c r="D74" s="21" t="s">
        <v>142</v>
      </c>
    </row>
    <row r="75" spans="4:4" x14ac:dyDescent="0.35">
      <c r="D75" s="21" t="s">
        <v>143</v>
      </c>
    </row>
    <row r="76" spans="4:4" x14ac:dyDescent="0.35">
      <c r="D76" s="21" t="s">
        <v>144</v>
      </c>
    </row>
    <row r="77" spans="4:4" x14ac:dyDescent="0.35">
      <c r="D77" s="21" t="s">
        <v>145</v>
      </c>
    </row>
    <row r="78" spans="4:4" x14ac:dyDescent="0.35">
      <c r="D78" s="21" t="s">
        <v>146</v>
      </c>
    </row>
    <row r="79" spans="4:4" x14ac:dyDescent="0.35">
      <c r="D79" s="21" t="s">
        <v>147</v>
      </c>
    </row>
    <row r="80" spans="4:4" x14ac:dyDescent="0.35">
      <c r="D80" s="21" t="s">
        <v>148</v>
      </c>
    </row>
    <row r="81" spans="4:4" x14ac:dyDescent="0.35">
      <c r="D81" s="21" t="s">
        <v>149</v>
      </c>
    </row>
    <row r="82" spans="4:4" x14ac:dyDescent="0.35">
      <c r="D82" s="21" t="s">
        <v>150</v>
      </c>
    </row>
    <row r="83" spans="4:4" x14ac:dyDescent="0.35">
      <c r="D83" s="21" t="s">
        <v>151</v>
      </c>
    </row>
    <row r="84" spans="4:4" x14ac:dyDescent="0.35">
      <c r="D84" s="21" t="s">
        <v>152</v>
      </c>
    </row>
    <row r="85" spans="4:4" x14ac:dyDescent="0.35">
      <c r="D85" s="21" t="s">
        <v>153</v>
      </c>
    </row>
    <row r="86" spans="4:4" x14ac:dyDescent="0.35">
      <c r="D86" s="21" t="s">
        <v>154</v>
      </c>
    </row>
    <row r="87" spans="4:4" x14ac:dyDescent="0.35">
      <c r="D87" s="21" t="s">
        <v>155</v>
      </c>
    </row>
    <row r="88" spans="4:4" x14ac:dyDescent="0.35">
      <c r="D88" s="21" t="s">
        <v>156</v>
      </c>
    </row>
    <row r="89" spans="4:4" x14ac:dyDescent="0.35">
      <c r="D89" s="21" t="s">
        <v>157</v>
      </c>
    </row>
    <row r="90" spans="4:4" x14ac:dyDescent="0.35">
      <c r="D90" s="21" t="s">
        <v>158</v>
      </c>
    </row>
    <row r="91" spans="4:4" x14ac:dyDescent="0.35">
      <c r="D91" s="21" t="s">
        <v>159</v>
      </c>
    </row>
    <row r="92" spans="4:4" x14ac:dyDescent="0.35">
      <c r="D92" s="21" t="s">
        <v>160</v>
      </c>
    </row>
    <row r="93" spans="4:4" x14ac:dyDescent="0.35">
      <c r="D93" s="21" t="s">
        <v>161</v>
      </c>
    </row>
    <row r="94" spans="4:4" x14ac:dyDescent="0.35">
      <c r="D94" s="21" t="s">
        <v>162</v>
      </c>
    </row>
    <row r="95" spans="4:4" x14ac:dyDescent="0.35">
      <c r="D95" s="21" t="s">
        <v>163</v>
      </c>
    </row>
    <row r="96" spans="4:4" x14ac:dyDescent="0.35">
      <c r="D96" s="21" t="s">
        <v>164</v>
      </c>
    </row>
    <row r="97" spans="4:4" x14ac:dyDescent="0.35">
      <c r="D97" s="21" t="s">
        <v>165</v>
      </c>
    </row>
    <row r="98" spans="4:4" x14ac:dyDescent="0.35">
      <c r="D98" s="21" t="s">
        <v>166</v>
      </c>
    </row>
    <row r="99" spans="4:4" x14ac:dyDescent="0.35">
      <c r="D99" s="21" t="s">
        <v>167</v>
      </c>
    </row>
    <row r="100" spans="4:4" x14ac:dyDescent="0.35">
      <c r="D100" s="21" t="s">
        <v>168</v>
      </c>
    </row>
    <row r="101" spans="4:4" x14ac:dyDescent="0.35">
      <c r="D101" s="21" t="s">
        <v>169</v>
      </c>
    </row>
    <row r="102" spans="4:4" x14ac:dyDescent="0.35">
      <c r="D102" s="21" t="s">
        <v>170</v>
      </c>
    </row>
    <row r="103" spans="4:4" x14ac:dyDescent="0.35">
      <c r="D103" s="21" t="s">
        <v>171</v>
      </c>
    </row>
    <row r="104" spans="4:4" x14ac:dyDescent="0.35">
      <c r="D104" s="21" t="s">
        <v>172</v>
      </c>
    </row>
    <row r="105" spans="4:4" x14ac:dyDescent="0.35">
      <c r="D105" s="21" t="s">
        <v>173</v>
      </c>
    </row>
    <row r="106" spans="4:4" x14ac:dyDescent="0.35">
      <c r="D106" s="21" t="s">
        <v>174</v>
      </c>
    </row>
    <row r="107" spans="4:4" x14ac:dyDescent="0.35">
      <c r="D107" s="21" t="s">
        <v>175</v>
      </c>
    </row>
    <row r="108" spans="4:4" x14ac:dyDescent="0.35">
      <c r="D108" s="21" t="s">
        <v>176</v>
      </c>
    </row>
    <row r="109" spans="4:4" x14ac:dyDescent="0.35">
      <c r="D109" s="21" t="s">
        <v>177</v>
      </c>
    </row>
    <row r="110" spans="4:4" x14ac:dyDescent="0.35">
      <c r="D110" s="21" t="s">
        <v>178</v>
      </c>
    </row>
    <row r="111" spans="4:4" x14ac:dyDescent="0.35">
      <c r="D111" s="21" t="s">
        <v>179</v>
      </c>
    </row>
    <row r="112" spans="4:4" x14ac:dyDescent="0.35">
      <c r="D112" s="21" t="s">
        <v>180</v>
      </c>
    </row>
    <row r="113" spans="4:4" x14ac:dyDescent="0.35">
      <c r="D113" s="21" t="s">
        <v>181</v>
      </c>
    </row>
    <row r="114" spans="4:4" x14ac:dyDescent="0.35">
      <c r="D114" s="21" t="s">
        <v>182</v>
      </c>
    </row>
    <row r="115" spans="4:4" x14ac:dyDescent="0.35">
      <c r="D115" s="21" t="s">
        <v>183</v>
      </c>
    </row>
    <row r="116" spans="4:4" x14ac:dyDescent="0.35">
      <c r="D116" s="21" t="s">
        <v>184</v>
      </c>
    </row>
    <row r="117" spans="4:4" x14ac:dyDescent="0.35">
      <c r="D117" s="21" t="s">
        <v>185</v>
      </c>
    </row>
    <row r="118" spans="4:4" x14ac:dyDescent="0.35">
      <c r="D118" s="21" t="s">
        <v>186</v>
      </c>
    </row>
    <row r="119" spans="4:4" x14ac:dyDescent="0.35">
      <c r="D119" s="21" t="s">
        <v>187</v>
      </c>
    </row>
    <row r="120" spans="4:4" x14ac:dyDescent="0.35">
      <c r="D120" s="21" t="s">
        <v>188</v>
      </c>
    </row>
    <row r="121" spans="4:4" x14ac:dyDescent="0.35">
      <c r="D121" s="21" t="s">
        <v>189</v>
      </c>
    </row>
    <row r="122" spans="4:4" x14ac:dyDescent="0.35">
      <c r="D122" s="21" t="s">
        <v>190</v>
      </c>
    </row>
    <row r="123" spans="4:4" x14ac:dyDescent="0.35">
      <c r="D123" s="21" t="s">
        <v>191</v>
      </c>
    </row>
    <row r="124" spans="4:4" x14ac:dyDescent="0.35">
      <c r="D124" s="21" t="s">
        <v>192</v>
      </c>
    </row>
    <row r="125" spans="4:4" x14ac:dyDescent="0.35">
      <c r="D125" s="21" t="s">
        <v>193</v>
      </c>
    </row>
    <row r="126" spans="4:4" x14ac:dyDescent="0.35">
      <c r="D126" s="21" t="s">
        <v>194</v>
      </c>
    </row>
    <row r="127" spans="4:4" x14ac:dyDescent="0.35">
      <c r="D127" s="21" t="s">
        <v>195</v>
      </c>
    </row>
    <row r="128" spans="4:4" x14ac:dyDescent="0.35">
      <c r="D128" s="21" t="s">
        <v>196</v>
      </c>
    </row>
    <row r="129" spans="4:4" x14ac:dyDescent="0.35">
      <c r="D129" s="21" t="s">
        <v>197</v>
      </c>
    </row>
    <row r="130" spans="4:4" x14ac:dyDescent="0.35">
      <c r="D130" s="21" t="s">
        <v>198</v>
      </c>
    </row>
    <row r="131" spans="4:4" x14ac:dyDescent="0.35">
      <c r="D131" s="21" t="s">
        <v>199</v>
      </c>
    </row>
    <row r="132" spans="4:4" x14ac:dyDescent="0.35">
      <c r="D132" s="21" t="s">
        <v>200</v>
      </c>
    </row>
    <row r="133" spans="4:4" x14ac:dyDescent="0.35">
      <c r="D133" s="21" t="s">
        <v>201</v>
      </c>
    </row>
    <row r="134" spans="4:4" x14ac:dyDescent="0.35">
      <c r="D134" s="21" t="s">
        <v>202</v>
      </c>
    </row>
    <row r="135" spans="4:4" x14ac:dyDescent="0.35">
      <c r="D135" s="21" t="s">
        <v>203</v>
      </c>
    </row>
    <row r="136" spans="4:4" x14ac:dyDescent="0.35">
      <c r="D136" s="21" t="s">
        <v>204</v>
      </c>
    </row>
    <row r="137" spans="4:4" x14ac:dyDescent="0.35">
      <c r="D137" s="21" t="s">
        <v>205</v>
      </c>
    </row>
    <row r="138" spans="4:4" x14ac:dyDescent="0.35">
      <c r="D138" s="21" t="s">
        <v>206</v>
      </c>
    </row>
    <row r="139" spans="4:4" x14ac:dyDescent="0.35">
      <c r="D139" s="21" t="s">
        <v>207</v>
      </c>
    </row>
    <row r="140" spans="4:4" x14ac:dyDescent="0.35">
      <c r="D140" s="21" t="s">
        <v>208</v>
      </c>
    </row>
    <row r="141" spans="4:4" x14ac:dyDescent="0.35">
      <c r="D141" s="21" t="s">
        <v>209</v>
      </c>
    </row>
    <row r="142" spans="4:4" x14ac:dyDescent="0.35">
      <c r="D142" s="21" t="s">
        <v>210</v>
      </c>
    </row>
    <row r="143" spans="4:4" x14ac:dyDescent="0.35">
      <c r="D143" s="21" t="s">
        <v>211</v>
      </c>
    </row>
    <row r="144" spans="4:4" x14ac:dyDescent="0.35">
      <c r="D144" s="21" t="s">
        <v>212</v>
      </c>
    </row>
    <row r="145" spans="4:4" x14ac:dyDescent="0.35">
      <c r="D145" s="21" t="s">
        <v>213</v>
      </c>
    </row>
    <row r="146" spans="4:4" x14ac:dyDescent="0.35">
      <c r="D146" s="21" t="s">
        <v>214</v>
      </c>
    </row>
    <row r="147" spans="4:4" x14ac:dyDescent="0.35">
      <c r="D147" s="21" t="s">
        <v>215</v>
      </c>
    </row>
    <row r="148" spans="4:4" x14ac:dyDescent="0.35">
      <c r="D148" s="21" t="s">
        <v>216</v>
      </c>
    </row>
    <row r="149" spans="4:4" x14ac:dyDescent="0.35">
      <c r="D149" s="21" t="s">
        <v>217</v>
      </c>
    </row>
    <row r="150" spans="4:4" x14ac:dyDescent="0.35">
      <c r="D150" s="21" t="s">
        <v>218</v>
      </c>
    </row>
    <row r="151" spans="4:4" x14ac:dyDescent="0.35">
      <c r="D151" s="21" t="s">
        <v>219</v>
      </c>
    </row>
    <row r="152" spans="4:4" x14ac:dyDescent="0.35">
      <c r="D152" s="21" t="s">
        <v>220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069C7FE9ECC64F9757C4D3906D9A99" ma:contentTypeVersion="11" ma:contentTypeDescription="Create a new document." ma:contentTypeScope="" ma:versionID="c027551ab5ad3354eda9dc6397bd8684">
  <xsd:schema xmlns:xsd="http://www.w3.org/2001/XMLSchema" xmlns:xs="http://www.w3.org/2001/XMLSchema" xmlns:p="http://schemas.microsoft.com/office/2006/metadata/properties" xmlns:ns2="7733dd27-db60-40e2-8fa1-8ddcdc226c7b" xmlns:ns3="34f15714-548d-495f-a9b0-f58ce09e51d1" targetNamespace="http://schemas.microsoft.com/office/2006/metadata/properties" ma:root="true" ma:fieldsID="b03411ff41daffe7004d52bb9aa8b784" ns2:_="" ns3:_="">
    <xsd:import namespace="7733dd27-db60-40e2-8fa1-8ddcdc226c7b"/>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3dd27-db60-40e2-8fa1-8ddcdc226c7b"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Flow_SignoffStatus" ma:index="14" nillable="true" ma:displayName="Sign-off status" ma:internalName="Sign_x002d_off_x0020_status">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733dd27-db60-40e2-8fa1-8ddcdc226c7b">
      <Terms xmlns="http://schemas.microsoft.com/office/infopath/2007/PartnerControls"/>
    </lcf76f155ced4ddcb4097134ff3c332f>
    <_Flow_SignoffStatus xmlns="7733dd27-db60-40e2-8fa1-8ddcdc226c7b" xsi:nil="true"/>
    <SharedWithUsers xmlns="34f15714-548d-495f-a9b0-f58ce09e51d1">
      <UserInfo>
        <DisplayName>Natalie Woods</DisplayName>
        <AccountId>177</AccountId>
        <AccountType/>
      </UserInfo>
      <UserInfo>
        <DisplayName>Lubin Carla</DisplayName>
        <AccountId>138</AccountId>
        <AccountType/>
      </UserInfo>
      <UserInfo>
        <DisplayName>Rix Vikki</DisplayName>
        <AccountId>170</AccountId>
        <AccountType/>
      </UserInfo>
      <UserInfo>
        <DisplayName>Stansfeld Thomas</DisplayName>
        <AccountId>38</AccountId>
        <AccountType/>
      </UserInfo>
      <UserInfo>
        <DisplayName>Hider-Davies Louise</DisplayName>
        <AccountId>31</AccountId>
        <AccountType/>
      </UserInfo>
      <UserInfo>
        <DisplayName>Bush Chris</DisplayName>
        <AccountId>64</AccountId>
        <AccountType/>
      </UserInfo>
    </SharedWithUsers>
  </documentManagement>
</p:properties>
</file>

<file path=customXml/itemProps1.xml><?xml version="1.0" encoding="utf-8"?>
<ds:datastoreItem xmlns:ds="http://schemas.openxmlformats.org/officeDocument/2006/customXml" ds:itemID="{C6DB4B93-0292-4AC1-8B97-237BB13792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33dd27-db60-40e2-8fa1-8ddcdc226c7b"/>
    <ds:schemaRef ds:uri="34f15714-548d-495f-a9b0-f58ce09e51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39736C-867A-48E9-9D38-D3461571A0FF}">
  <ds:schemaRefs>
    <ds:schemaRef ds:uri="http://schemas.microsoft.com/sharepoint/v3/contenttype/forms"/>
  </ds:schemaRefs>
</ds:datastoreItem>
</file>

<file path=customXml/itemProps3.xml><?xml version="1.0" encoding="utf-8"?>
<ds:datastoreItem xmlns:ds="http://schemas.openxmlformats.org/officeDocument/2006/customXml" ds:itemID="{A87C6F59-7800-4D01-9FF5-73E3A3EB7BC6}">
  <ds:schemaRefs>
    <ds:schemaRef ds:uri="http://schemas.microsoft.com/office/2006/metadata/properties"/>
    <ds:schemaRef ds:uri="http://schemas.microsoft.com/office/infopath/2007/PartnerControls"/>
    <ds:schemaRef ds:uri="6f247cf5-36db-4625-96bb-fe9ae63417ad"/>
    <ds:schemaRef ds:uri="b393f1dc-b536-4e21-a6c1-92b3070ac674"/>
    <ds:schemaRef ds:uri="7733dd27-db60-40e2-8fa1-8ddcdc226c7b"/>
    <ds:schemaRef ds:uri="34f15714-548d-495f-a9b0-f58ce09e51d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Activity Report</vt:lpstr>
      <vt:lpstr>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2022-11-16T10:50:53Z</dcterms:created>
  <dcterms:modified xsi:type="dcterms:W3CDTF">2023-03-07T09:58:00Z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0x01010072069C7FE9ECC64F9757C4D3906D9A99</vt:lpwstr>
  </property>
  <property fmtid="{D5CDD505-2E9C-101B-9397-08002B2CF9AE}" pid="3" name="MediaServiceImageTags">
    <vt:lpwstr/>
  </property>
  <property fmtid="{D5CDD505-2E9C-101B-9397-08002B2CF9AE}" pid="4" name="_dlc_DocIdItemGuid">
    <vt:lpwstr>48b3df82-a593-465b-a096-7768a1e6616b</vt:lpwstr>
  </property>
  <property fmtid="{D5CDD505-2E9C-101B-9397-08002B2CF9AE}" pid="5" name="a8455ed1fd22475083a09a91de16b8fd">
    <vt:lpwstr/>
  </property>
  <property fmtid="{D5CDD505-2E9C-101B-9397-08002B2CF9AE}" pid="6" name="LGCS">
    <vt:lpwstr/>
  </property>
  <property fmtid="{D5CDD505-2E9C-101B-9397-08002B2CF9AE}" pid="7" name="lcf76f155ced4ddcb4097134ff3c332f">
    <vt:lpwstr/>
  </property>
  <property fmtid="{D5CDD505-2E9C-101B-9397-08002B2CF9AE}" pid="8" name="CType">
    <vt:lpwstr/>
  </property>
  <property fmtid="{D5CDD505-2E9C-101B-9397-08002B2CF9AE}" pid="9" name="Financial_x0020_Year">
    <vt:lpwstr/>
  </property>
  <property fmtid="{D5CDD505-2E9C-101B-9397-08002B2CF9AE}" pid="10" name="Financial Year">
    <vt:lpwstr/>
  </property>
  <property fmtid="{D5CDD505-2E9C-101B-9397-08002B2CF9AE}" pid="11" name="SharedWithUsers">
    <vt:lpwstr>177;#Natalie Woods;#138;#Lubin Carla;#170;#Rix Vikki;#38;#Stansfeld Thomas;#31;#Hider-Davies Louise;#64;#Bush Chris</vt:lpwstr>
  </property>
  <property fmtid="{D5CDD505-2E9C-101B-9397-08002B2CF9AE}" pid="12" name="TaxCatchAll">
    <vt:lpwstr/>
  </property>
</Properties>
</file>