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Copy of reports as of 020323/20-01-2023/"/>
    </mc:Choice>
  </mc:AlternateContent>
  <xr:revisionPtr revIDLastSave="3" documentId="13_ncr:1_{241A2849-1D9A-437E-8766-BCF6934D2F7A}" xr6:coauthVersionLast="47" xr6:coauthVersionMax="47" xr10:uidLastSave="{EACEF32A-64C9-4A91-8D14-9B1BDB76852E}"/>
  <workbookProtection workbookAlgorithmName="SHA-512" workbookHashValue="LKSKQ3Y+ZejJDAe3QVyK3ups25WQdf+eqz1swzRJBgzRMt6OGq6iDigo08WS0MBT4v06yFSam84Dl7yx16nwMA==" workbookSaltValue="IUUH0+lnVqbnfnUkcp4YWw==" workbookSpinCount="100000" lockStructure="1"/>
  <bookViews>
    <workbookView xWindow="-110" yWindow="-110" windowWidth="19420" windowHeight="10420"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E36" i="1"/>
  <c r="D44" i="1"/>
  <c r="E37" i="1"/>
  <c r="E38" i="1"/>
  <c r="E39" i="1"/>
  <c r="E40" i="1"/>
  <c r="E41" i="1"/>
  <c r="E42" i="1"/>
  <c r="E43" i="1"/>
  <c r="E34" i="1"/>
  <c r="F26" i="1"/>
  <c r="F27" i="1"/>
  <c r="F28" i="1"/>
  <c r="F29" i="1"/>
  <c r="F25" i="1"/>
  <c r="C44" i="1"/>
  <c r="E44" i="1" l="1"/>
  <c r="C20" i="1"/>
</calcChain>
</file>

<file path=xl/sharedStrings.xml><?xml version="1.0" encoding="utf-8"?>
<sst xmlns="http://schemas.openxmlformats.org/spreadsheetml/2006/main" count="266" uniqueCount="242">
  <si>
    <t>Guidance</t>
  </si>
  <si>
    <t>Please estimate the extent to which demand for each service is met. You should only consider demand for this service to support discharge, rather than adult social care demand overall.</t>
  </si>
  <si>
    <t xml:space="preserve">Please use this space to describe progress made in the last 2 weeks to use the additional funding to improve discharge outcomes. Where possible, please also give an indication of realised or expected impact on reducing delays. </t>
  </si>
  <si>
    <t>To support the evaluation of the fund, please use this section briefly to describe any barriers or challenges to spending the  adult social care discharge funding and the level of confidence you have that the funding will support reductions in discharge delays.</t>
  </si>
  <si>
    <t>Adult Social Care Discharge Fund 2022-23 First Activity Reporting Template</t>
  </si>
  <si>
    <t>Heath and Wellbeing Board</t>
  </si>
  <si>
    <t>Barking and Dagenham</t>
  </si>
  <si>
    <t>Home or domiciliary care</t>
  </si>
  <si>
    <t>Residential care</t>
  </si>
  <si>
    <t>Nursing care</t>
  </si>
  <si>
    <t>Intermediate care</t>
  </si>
  <si>
    <t>Funded via ASC Discharge Fund</t>
  </si>
  <si>
    <t>Service type</t>
  </si>
  <si>
    <t>Home care or domiciliary care (long term)</t>
  </si>
  <si>
    <t xml:space="preserve">Bed based intermediate care services </t>
  </si>
  <si>
    <t>Reablement in a person's own home</t>
  </si>
  <si>
    <t>Care home placements (residential - long term)</t>
  </si>
  <si>
    <t>75-99%</t>
  </si>
  <si>
    <t>Residential placements (complex/nursing)</t>
  </si>
  <si>
    <t>Workforce recruitment and retention</t>
  </si>
  <si>
    <t>Assistive technology and equipment</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</si>
  <si>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</si>
  <si>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</si>
  <si>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Narrative section 2 - Information to support evaluation</t>
  </si>
  <si>
    <t>ASC Discharge Fund Spending to date percentages</t>
  </si>
  <si>
    <t>HWB</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</si>
  <si>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</si>
  <si>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</si>
  <si>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</si>
  <si>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</si>
  <si>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</si>
  <si>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</si>
  <si>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</si>
  <si>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</si>
  <si>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</si>
  <si>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</si>
  <si>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</si>
  <si>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</si>
  <si>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</si>
  <si>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</si>
  <si>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</si>
  <si>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</si>
  <si>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</si>
  <si>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</si>
  <si>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</si>
  <si>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</si>
  <si>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</si>
  <si>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</si>
  <si>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</si>
  <si>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</si>
  <si>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</si>
  <si>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</si>
  <si>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</si>
  <si>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</si>
  <si>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</si>
  <si>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</si>
  <si>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</si>
  <si>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</si>
  <si>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</si>
  <si>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</si>
  <si>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</si>
  <si>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</si>
  <si>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</si>
  <si>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</si>
  <si>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</si>
  <si>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</si>
  <si>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</si>
  <si>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</si>
  <si>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</si>
  <si>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</si>
  <si>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</si>
  <si>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</si>
  <si>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</si>
  <si>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</si>
  <si>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</si>
  <si>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</si>
  <si>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</si>
  <si>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</si>
  <si>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</si>
  <si>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</si>
  <si>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</si>
  <si>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</si>
  <si>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</si>
  <si>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</si>
  <si>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</si>
  <si>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</si>
  <si>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</si>
  <si>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</si>
  <si>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</si>
  <si>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</si>
  <si>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</si>
  <si>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</si>
  <si>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</si>
  <si>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</si>
  <si>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</si>
  <si>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</si>
  <si>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</si>
  <si>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</si>
  <si>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</si>
  <si>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</si>
  <si>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</si>
  <si>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</si>
  <si>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</si>
  <si>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</si>
  <si>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</si>
  <si>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</si>
  <si>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</si>
  <si>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</si>
  <si>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</si>
  <si>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</si>
  <si>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</si>
  <si>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</si>
  <si>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</si>
  <si>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</si>
  <si>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</si>
  <si>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</si>
  <si>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</si>
  <si>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</si>
  <si>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</si>
  <si>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</si>
  <si>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</si>
  <si>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</si>
  <si>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</si>
  <si>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</si>
  <si>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</si>
  <si>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</si>
  <si>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</si>
  <si>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</si>
  <si>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</si>
  <si>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</si>
  <si>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</si>
  <si>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</si>
  <si>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</si>
  <si>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</si>
  <si>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</si>
  <si>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</si>
  <si>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</si>
  <si>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</si>
  <si>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</si>
  <si>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</si>
  <si>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</si>
  <si>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</si>
  <si>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</si>
  <si>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</si>
  <si>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</si>
  <si>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</si>
  <si>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</si>
  <si>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</si>
  <si>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</si>
  <si>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</si>
  <si>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</si>
  <si>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</si>
  <si>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</si>
  <si>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</si>
  <si>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</si>
  <si>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</si>
  <si>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</si>
  <si>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</si>
  <si>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</si>
  <si>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</si>
  <si>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</si>
  <si>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</si>
  <si>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</si>
  <si>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</si>
  <si>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</si>
  <si>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</si>
  <si>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</si>
  <si>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</si>
  <si>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</si>
  <si>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</si>
  <si>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</si>
  <si>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</si>
  <si>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</si>
  <si>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</si>
  <si>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</si>
  <si>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</si>
  <si>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</si>
  <si>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</si>
  <si>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</si>
  <si>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Number of discharges</t>
  </si>
  <si>
    <t>Total</t>
  </si>
  <si>
    <t>Notes</t>
  </si>
  <si>
    <t>Unit</t>
  </si>
  <si>
    <t>Number of Beds</t>
  </si>
  <si>
    <t>Hours</t>
  </si>
  <si>
    <t>4. Additional Narrative</t>
  </si>
  <si>
    <t xml:space="preserve">Intermediate care </t>
  </si>
  <si>
    <t>Contact Name</t>
  </si>
  <si>
    <t>Email</t>
  </si>
  <si>
    <t>Other pathway one support</t>
  </si>
  <si>
    <t>Other pathway two support</t>
  </si>
  <si>
    <t>Other pathway three support</t>
  </si>
  <si>
    <t>Total Spend (£)</t>
  </si>
  <si>
    <t>Spend on any other areas (e.g. admin, contingency etc. Outline any spend here in notes section)</t>
  </si>
  <si>
    <t>1. Discharges from hospital by service (14 day period from 05/01/23 to 18/01/23)</t>
  </si>
  <si>
    <t xml:space="preserve">With this spending, to what extent do you currently have the capacity to meet need to discharge people into adult social care? </t>
  </si>
  <si>
    <t>3. Adult Social Care Discharge Fund (total spending to date)</t>
  </si>
  <si>
    <t>Cell C3-C5</t>
  </si>
  <si>
    <t>Please completed with your Health and Wellbeing board, contact name and e-mail address</t>
  </si>
  <si>
    <t>Cells</t>
  </si>
  <si>
    <t xml:space="preserve">As a condition of this funding for health and social care to improve hospital discharge, local Health and Wellbeing Board areas should report as required on the additional activity and services that have been delivered using the funding. </t>
  </si>
  <si>
    <t>D12-D19 - Discharges from hospital, by service</t>
  </si>
  <si>
    <t xml:space="preserve">D25-D29 - Packages of care booked or used, by type of service, for all local authority funded social care </t>
  </si>
  <si>
    <t>E25-E29 - Packages of care booked or used, by type of service, funded by the £500m Adult Social Care Discharge Fund (ASC DF)</t>
  </si>
  <si>
    <t>When reporting the numbers of packages funded from the Adult Social Care Discharge Fund (ASC DF), please use this template to report on new packages for the reporting period and spend since the ASC DF commenced.</t>
  </si>
  <si>
    <t xml:space="preserve">Once completed, this activity return should be sent to england.bettercarefundteam@nhs.net by 20th January 2023.  </t>
  </si>
  <si>
    <t>D34-D43- Estimate of residual shortfall in available provision</t>
  </si>
  <si>
    <t>B50-E50 - Narrative of progress</t>
  </si>
  <si>
    <t>B54-E54 - Information to support evaluation</t>
  </si>
  <si>
    <t>Please use this section to briefly describe:
i) Any barriers/challenges you have faced in spending the ASC DF
ii) Level of confidence in your ability to spend the funding to impact on discharge delays.</t>
  </si>
  <si>
    <t>If unclear, please use guidance on the first tab to obtain more information on the requirements for each cell</t>
  </si>
  <si>
    <t xml:space="preserve">Local authority funded social care </t>
  </si>
  <si>
    <t>Notes (E34:E43)</t>
  </si>
  <si>
    <t>For each spend areas, please provide a short description of what the fund is purchasing</t>
  </si>
  <si>
    <t>Discharge Setting</t>
  </si>
  <si>
    <t>If needed, please provide a short description of any discrepancies your data may have</t>
  </si>
  <si>
    <t>Home care or domiciliary care (short term - up to 6 weeks)</t>
  </si>
  <si>
    <t>Care home placements (residential - short term - up to 6 weeks)</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</si>
  <si>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</si>
  <si>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</si>
  <si>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</si>
  <si>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Notes (D12,D19), (G25-F29)</t>
  </si>
  <si>
    <t>2. Packages of care booked or in use for all local authority funded social care (14 day period from 05/01/23 to 18/01/23)</t>
  </si>
  <si>
    <t>Spend from LA allocation</t>
  </si>
  <si>
    <t>Spend from ICB allocation</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</si>
  <si>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</si>
  <si>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</si>
  <si>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Nurse post to fast-track to appropriate pathway and posts supporting people with NCTR who require home care</t>
  </si>
  <si>
    <t>Step down beds, additional ICT beds to reduce NCTR numbers, SPOT purchase beds and MH crisis beds</t>
  </si>
  <si>
    <t>Payment to independent care homes to increase capacity for admissions at weekends and in the evening</t>
  </si>
  <si>
    <t>Trusted assessors, social work input to MH, the Perfect Week discharge event, and early payment of NLW uplift to home care staff</t>
  </si>
  <si>
    <t>Transport for people leaving hospital, vol org support for people who wouldn't be eligible for a service, reducing ambulance handover times and data analyst to support demand modelling</t>
  </si>
  <si>
    <t>There has been an additional 14 Pathway 0 discharges</t>
  </si>
  <si>
    <t xml:space="preserve">i) There hasn't been any specific barriers or challenges to report for this reporting period. Payments have been made to residential providers this week to improve admissions from hospital at weekends and in the evenings but it is too early for this to have an impact. 
ii) We don't envisage any issues in spending the funding and are confident it will have a positive impact on discharge delays. </t>
  </si>
  <si>
    <t xml:space="preserve">There has been steady progress against the majority of the schemes. 
In relation to the capacity to to meet need to discharge people into adult social care, with the exception of workforce recruitment and retention, a figure of 25-49% has been selected for each area where there has been discharge funding to date. This is due to the current numbers in hospital awaiting a package of care, although the capacity is at the higher end of this bracket.  
In common with many other areas, rates of flu and COVID are having an impact, in particular with care homes being temporarily closed to admissions. </t>
  </si>
  <si>
    <t>It has not been possible to separate residential and nursing discharges. We are hoping to have this rectified by the next reporting round.</t>
  </si>
  <si>
    <t xml:space="preserve">There are no schemes in our submitted plan with the recording category of reablement. </t>
  </si>
  <si>
    <t xml:space="preserve">The payment to independent care homes to increase evening and weekend admissions was made on 19/01/23 so any activity funded via the ASC Discharge Fund will be noticeable in future weeks. </t>
  </si>
  <si>
    <t xml:space="preserve">Hours funded through Discharge Fund from Maximising Independence Team. NLW uplift to encourage workforce retention began mid Jan so too early to see benefits. </t>
  </si>
  <si>
    <t xml:space="preserve">Nothing in our submitted plan against this service type. </t>
  </si>
  <si>
    <t>New discharges from hospital are funded through the ASC Discharge Fund.</t>
  </si>
  <si>
    <t>s40 redaction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</si>
</sst>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9">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4" fillId="0" borderId="0" xfId="0" applyFont="1" applyFill="1"/>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Fill="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Fill="1" applyAlignment="1">
      <alignment horizontal="left" wrapText="1"/>
    </xf>
    <xf numFmtId="0" fontId="3" fillId="0" borderId="10" xfId="0" applyFont="1" applyFill="1" applyBorder="1" applyAlignment="1"/>
    <xf numFmtId="0" fontId="7" fillId="5" borderId="5" xfId="0" applyFont="1" applyFill="1" applyBorder="1" applyAlignment="1"/>
    <xf numFmtId="0" fontId="7" fillId="5" borderId="6" xfId="0" applyFont="1" applyFill="1" applyBorder="1" applyAlignment="1"/>
    <xf numFmtId="0" fontId="7" fillId="5" borderId="2" xfId="0" applyFont="1" applyFill="1" applyBorder="1" applyAlignment="1"/>
    <xf numFmtId="0" fontId="4" fillId="0" borderId="5" xfId="0" applyFont="1" applyFill="1" applyBorder="1"/>
    <xf numFmtId="0" fontId="4" fillId="6" borderId="5" xfId="0" applyFont="1" applyFill="1" applyBorder="1"/>
    <xf numFmtId="0" fontId="4" fillId="6" borderId="2" xfId="0" applyFont="1" applyFill="1" applyBorder="1"/>
    <xf numFmtId="0" fontId="3" fillId="0" borderId="8" xfId="0" applyFont="1" applyFill="1" applyBorder="1"/>
    <xf numFmtId="0" fontId="4" fillId="3" borderId="2" xfId="0" applyFont="1" applyFill="1" applyBorder="1"/>
    <xf numFmtId="0" fontId="3" fillId="0" borderId="11" xfId="0" applyFont="1" applyFill="1" applyBorder="1"/>
    <xf numFmtId="0" fontId="4" fillId="0" borderId="11" xfId="0" applyFont="1" applyFill="1" applyBorder="1"/>
    <xf numFmtId="0" fontId="4" fillId="0" borderId="0" xfId="0" applyFont="1" applyFill="1" applyBorder="1"/>
    <xf numFmtId="0" fontId="3" fillId="0" borderId="0" xfId="0" applyFont="1" applyFill="1" applyBorder="1"/>
    <xf numFmtId="0" fontId="4" fillId="0" borderId="10" xfId="0" applyFont="1" applyFill="1" applyBorder="1"/>
    <xf numFmtId="0" fontId="7" fillId="5" borderId="2" xfId="0" applyFont="1" applyFill="1" applyBorder="1"/>
    <xf numFmtId="0" fontId="4" fillId="0" borderId="5" xfId="0" applyFont="1" applyFill="1" applyBorder="1" applyAlignment="1">
      <alignment wrapText="1"/>
    </xf>
    <xf numFmtId="1" fontId="4" fillId="6" borderId="5" xfId="0" applyNumberFormat="1" applyFont="1" applyFill="1" applyBorder="1" applyAlignment="1">
      <alignment wrapText="1"/>
    </xf>
    <xf numFmtId="0" fontId="4" fillId="0" borderId="2" xfId="0" applyFont="1" applyFill="1" applyBorder="1" applyAlignment="1">
      <alignment wrapText="1"/>
    </xf>
    <xf numFmtId="0" fontId="4" fillId="0" borderId="2" xfId="0" applyFont="1" applyFill="1" applyBorder="1"/>
    <xf numFmtId="1" fontId="4" fillId="6" borderId="2" xfId="0" applyNumberFormat="1" applyFont="1" applyFill="1" applyBorder="1" applyAlignment="1">
      <alignment wrapText="1"/>
    </xf>
    <xf numFmtId="1" fontId="4" fillId="0" borderId="0" xfId="0" applyNumberFormat="1" applyFont="1" applyFill="1" applyBorder="1" applyAlignment="1">
      <alignment wrapText="1"/>
    </xf>
    <xf numFmtId="0" fontId="7" fillId="5" borderId="2" xfId="0" applyFont="1" applyFill="1" applyBorder="1" applyAlignment="1">
      <alignment wrapText="1"/>
    </xf>
    <xf numFmtId="0" fontId="4" fillId="0" borderId="4" xfId="0" applyFont="1" applyFill="1" applyBorder="1" applyProtection="1"/>
    <xf numFmtId="44" fontId="4" fillId="6" borderId="4" xfId="2" applyFont="1" applyFill="1" applyBorder="1"/>
    <xf numFmtId="0" fontId="4" fillId="0" borderId="4" xfId="0" applyFont="1" applyFill="1" applyBorder="1" applyAlignment="1">
      <alignment vertical="center"/>
    </xf>
    <xf numFmtId="0" fontId="4" fillId="0" borderId="2" xfId="0" applyFont="1" applyFill="1" applyBorder="1" applyAlignment="1">
      <alignment horizontal="left" vertical="center"/>
    </xf>
    <xf numFmtId="0" fontId="3" fillId="0" borderId="2" xfId="0" applyFont="1" applyFill="1" applyBorder="1" applyAlignment="1">
      <alignment horizontal="left" vertical="center"/>
    </xf>
    <xf numFmtId="44" fontId="3" fillId="0" borderId="2" xfId="2" applyFont="1" applyFill="1" applyBorder="1"/>
    <xf numFmtId="0" fontId="3" fillId="0" borderId="0" xfId="0" applyFont="1" applyFill="1" applyBorder="1" applyAlignment="1">
      <alignment horizontal="left" vertical="center"/>
    </xf>
    <xf numFmtId="44" fontId="3" fillId="0" borderId="0" xfId="2" applyFont="1" applyFill="1" applyBorder="1"/>
    <xf numFmtId="0" fontId="9" fillId="0" borderId="0" xfId="0" applyFont="1" applyFill="1"/>
    <xf numFmtId="0" fontId="3" fillId="3" borderId="2" xfId="0" applyFont="1" applyFill="1" applyBorder="1" applyAlignment="1">
      <alignment wrapText="1"/>
    </xf>
    <xf numFmtId="0" fontId="3" fillId="0" borderId="2" xfId="0" applyFont="1" applyBorder="1" applyAlignment="1">
      <alignment wrapText="1"/>
    </xf>
    <xf numFmtId="0" fontId="4" fillId="0" borderId="3" xfId="0" applyFont="1" applyFill="1" applyBorder="1" applyAlignment="1">
      <alignment horizontal="center" wrapText="1"/>
    </xf>
    <xf numFmtId="0" fontId="4" fillId="0" borderId="7" xfId="0" applyFont="1" applyFill="1" applyBorder="1" applyAlignment="1">
      <alignment horizontal="center"/>
    </xf>
    <xf numFmtId="0" fontId="4" fillId="0" borderId="6" xfId="0" applyFont="1" applyFill="1" applyBorder="1" applyAlignment="1">
      <alignment horizontal="center"/>
    </xf>
    <xf numFmtId="0" fontId="4" fillId="0" borderId="2" xfId="0" applyFont="1" applyFill="1" applyBorder="1" applyAlignment="1">
      <alignment horizontal="left" wrapText="1"/>
    </xf>
    <xf numFmtId="0" fontId="4" fillId="0" borderId="5" xfId="0" applyFont="1" applyFill="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8" fillId="0" borderId="3"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3" fillId="0" borderId="3" xfId="0" applyFont="1"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left"/>
    </xf>
    <xf numFmtId="0" fontId="3" fillId="0" borderId="3" xfId="0" applyFont="1" applyFill="1" applyBorder="1"/>
    <xf numFmtId="0" fontId="3" fillId="0" borderId="7" xfId="0" applyFont="1" applyFill="1" applyBorder="1"/>
    <xf numFmtId="0" fontId="3" fillId="0" borderId="6" xfId="0" applyFont="1" applyFill="1" applyBorder="1"/>
    <xf numFmtId="0" fontId="4" fillId="0" borderId="3" xfId="0" applyFont="1" applyFill="1" applyBorder="1" applyAlignment="1">
      <alignment wrapText="1"/>
    </xf>
    <xf numFmtId="0" fontId="4" fillId="0" borderId="7" xfId="0" applyFont="1" applyFill="1" applyBorder="1" applyAlignment="1">
      <alignment wrapText="1"/>
    </xf>
    <xf numFmtId="0" fontId="4" fillId="0" borderId="6" xfId="0" applyFont="1" applyFill="1" applyBorder="1" applyAlignment="1">
      <alignment wrapText="1"/>
    </xf>
    <xf numFmtId="0" fontId="3" fillId="0" borderId="0" xfId="0" applyFont="1" applyFill="1" applyBorder="1"/>
    <xf numFmtId="0" fontId="4" fillId="0" borderId="0" xfId="0" applyFont="1" applyFill="1" applyBorder="1"/>
    <xf numFmtId="0" fontId="10" fillId="0" borderId="2" xfId="0" applyFont="1" applyFill="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E11"/>
  <sheetViews>
    <sheetView topLeftCell="A9" zoomScale="90" zoomScaleNormal="90" workbookViewId="0">
      <selection activeCell="B16" sqref="B16"/>
    </sheetView>
  </sheetViews>
  <sheetFormatPr defaultColWidth="8.81640625" defaultRowHeight="14" x14ac:dyDescent="0.3"/>
  <cols>
    <col min="1" max="1" width="51.1796875" style="5" customWidth="1"/>
    <col min="2" max="2" width="97.1796875" style="5" customWidth="1"/>
    <col min="3" max="16384" width="8.81640625" style="4"/>
  </cols>
  <sheetData>
    <row r="1" spans="1:5" x14ac:dyDescent="0.3">
      <c r="A1" s="7" t="s">
        <v>199</v>
      </c>
      <c r="B1" s="7" t="s">
        <v>0</v>
      </c>
    </row>
    <row r="2" spans="1:5" ht="21.5" customHeight="1" x14ac:dyDescent="0.3">
      <c r="A2" s="45" t="s">
        <v>197</v>
      </c>
      <c r="B2" s="8" t="s">
        <v>198</v>
      </c>
    </row>
    <row r="3" spans="1:5" ht="56" x14ac:dyDescent="0.3">
      <c r="A3" s="46" t="s">
        <v>201</v>
      </c>
      <c r="B3" s="9" t="s">
        <v>218</v>
      </c>
    </row>
    <row r="4" spans="1:5" ht="70" x14ac:dyDescent="0.3">
      <c r="A4" s="46" t="s">
        <v>202</v>
      </c>
      <c r="B4" s="9" t="s">
        <v>219</v>
      </c>
      <c r="E4" s="6"/>
    </row>
    <row r="5" spans="1:5" ht="56" x14ac:dyDescent="0.3">
      <c r="A5" s="46" t="s">
        <v>203</v>
      </c>
      <c r="B5" s="9" t="s">
        <v>220</v>
      </c>
      <c r="E5" s="6"/>
    </row>
    <row r="6" spans="1:5" ht="56" x14ac:dyDescent="0.3">
      <c r="A6" s="46" t="s">
        <v>225</v>
      </c>
      <c r="B6" s="9" t="s">
        <v>226</v>
      </c>
      <c r="E6" s="6"/>
    </row>
    <row r="7" spans="1:5" ht="28" x14ac:dyDescent="0.3">
      <c r="A7" s="46" t="s">
        <v>206</v>
      </c>
      <c r="B7" s="9" t="s">
        <v>1</v>
      </c>
      <c r="E7" s="6"/>
    </row>
    <row r="8" spans="1:5" ht="42" x14ac:dyDescent="0.3">
      <c r="A8" s="46" t="s">
        <v>207</v>
      </c>
      <c r="B8" s="9" t="s">
        <v>2</v>
      </c>
      <c r="E8" s="6"/>
    </row>
    <row r="9" spans="1:5" ht="42" x14ac:dyDescent="0.3">
      <c r="A9" s="46" t="s">
        <v>208</v>
      </c>
      <c r="B9" s="9" t="s">
        <v>3</v>
      </c>
      <c r="E9" s="6"/>
    </row>
    <row r="10" spans="1:5" x14ac:dyDescent="0.3">
      <c r="A10" s="46" t="s">
        <v>221</v>
      </c>
      <c r="B10" s="9" t="s">
        <v>215</v>
      </c>
    </row>
    <row r="11" spans="1:5" x14ac:dyDescent="0.3">
      <c r="A11" s="46" t="s">
        <v>212</v>
      </c>
      <c r="B11" s="9" t="s">
        <v>213</v>
      </c>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A1:G56"/>
  <sheetViews>
    <sheetView tabSelected="1" zoomScale="70" zoomScaleNormal="70" workbookViewId="0">
      <selection activeCell="B54" sqref="B54:E54"/>
    </sheetView>
  </sheetViews>
  <sheetFormatPr defaultColWidth="8.81640625" defaultRowHeight="14" x14ac:dyDescent="0.3"/>
  <cols>
    <col min="1" max="1" width="4" style="6" customWidth="1"/>
    <col min="2" max="2" width="94.81640625" style="6" customWidth="1"/>
    <col min="3" max="3" width="29.1796875" style="6" customWidth="1"/>
    <col min="4" max="4" width="42.90625" style="6" customWidth="1"/>
    <col min="5" max="5" width="37.81640625" style="6" customWidth="1"/>
    <col min="6" max="6" width="25.6328125" style="6" customWidth="1"/>
    <col min="7" max="7" width="20.81640625" style="6" customWidth="1"/>
    <col min="8" max="16384" width="8.81640625" style="6"/>
  </cols>
  <sheetData>
    <row r="1" spans="2:4" ht="15.5" x14ac:dyDescent="0.35">
      <c r="B1" s="52" t="s">
        <v>4</v>
      </c>
      <c r="C1" s="53"/>
      <c r="D1" s="53"/>
    </row>
    <row r="3" spans="2:4" x14ac:dyDescent="0.3">
      <c r="B3" s="10" t="s">
        <v>5</v>
      </c>
      <c r="C3" s="11" t="s">
        <v>90</v>
      </c>
    </row>
    <row r="4" spans="2:4" x14ac:dyDescent="0.3">
      <c r="B4" s="10" t="s">
        <v>187</v>
      </c>
      <c r="C4" s="11" t="s">
        <v>241</v>
      </c>
    </row>
    <row r="5" spans="2:4" x14ac:dyDescent="0.3">
      <c r="B5" s="10" t="s">
        <v>188</v>
      </c>
      <c r="C5" s="11" t="s">
        <v>241</v>
      </c>
      <c r="D5" s="12"/>
    </row>
    <row r="6" spans="2:4" ht="30.5" customHeight="1" x14ac:dyDescent="0.3">
      <c r="B6" s="50" t="s">
        <v>200</v>
      </c>
      <c r="C6" s="50"/>
      <c r="D6" s="51"/>
    </row>
    <row r="7" spans="2:4" ht="32" customHeight="1" x14ac:dyDescent="0.3">
      <c r="B7" s="50" t="s">
        <v>204</v>
      </c>
      <c r="C7" s="50"/>
      <c r="D7" s="50"/>
    </row>
    <row r="8" spans="2:4" ht="17" customHeight="1" x14ac:dyDescent="0.3">
      <c r="B8" s="68" t="s">
        <v>210</v>
      </c>
      <c r="C8" s="68"/>
      <c r="D8" s="68"/>
    </row>
    <row r="9" spans="2:4" ht="14" customHeight="1" x14ac:dyDescent="0.3">
      <c r="B9" s="13"/>
      <c r="C9" s="13"/>
      <c r="D9" s="13"/>
    </row>
    <row r="10" spans="2:4" x14ac:dyDescent="0.3">
      <c r="B10" s="14" t="s">
        <v>194</v>
      </c>
    </row>
    <row r="11" spans="2:4" x14ac:dyDescent="0.3">
      <c r="B11" s="15" t="s">
        <v>214</v>
      </c>
      <c r="C11" s="16" t="s">
        <v>179</v>
      </c>
      <c r="D11" s="17" t="s">
        <v>181</v>
      </c>
    </row>
    <row r="12" spans="2:4" x14ac:dyDescent="0.3">
      <c r="B12" s="18" t="s">
        <v>7</v>
      </c>
      <c r="C12" s="19">
        <v>30</v>
      </c>
      <c r="D12" s="11"/>
    </row>
    <row r="13" spans="2:4" x14ac:dyDescent="0.3">
      <c r="B13" s="18" t="s">
        <v>15</v>
      </c>
      <c r="C13" s="19">
        <v>12</v>
      </c>
      <c r="D13" s="11"/>
    </row>
    <row r="14" spans="2:4" ht="42" x14ac:dyDescent="0.3">
      <c r="B14" s="18" t="s">
        <v>8</v>
      </c>
      <c r="C14" s="19">
        <v>39</v>
      </c>
      <c r="D14" s="11" t="s">
        <v>235</v>
      </c>
    </row>
    <row r="15" spans="2:4" x14ac:dyDescent="0.3">
      <c r="B15" s="18" t="s">
        <v>9</v>
      </c>
      <c r="C15" s="19"/>
      <c r="D15" s="11"/>
    </row>
    <row r="16" spans="2:4" x14ac:dyDescent="0.3">
      <c r="B16" s="18" t="s">
        <v>10</v>
      </c>
      <c r="C16" s="19">
        <v>25</v>
      </c>
      <c r="D16" s="11"/>
    </row>
    <row r="17" spans="1:7" ht="28" x14ac:dyDescent="0.3">
      <c r="B17" s="18" t="s">
        <v>189</v>
      </c>
      <c r="C17" s="19">
        <v>0</v>
      </c>
      <c r="D17" s="11" t="s">
        <v>232</v>
      </c>
    </row>
    <row r="18" spans="1:7" x14ac:dyDescent="0.3">
      <c r="B18" s="18" t="s">
        <v>190</v>
      </c>
      <c r="C18" s="19">
        <v>0</v>
      </c>
      <c r="D18" s="11"/>
    </row>
    <row r="19" spans="1:7" x14ac:dyDescent="0.3">
      <c r="B19" s="18" t="s">
        <v>191</v>
      </c>
      <c r="C19" s="19">
        <v>0</v>
      </c>
      <c r="D19" s="11"/>
    </row>
    <row r="20" spans="1:7" x14ac:dyDescent="0.3">
      <c r="B20" s="21" t="s">
        <v>180</v>
      </c>
      <c r="C20" s="21">
        <f>SUM(C12:C19)</f>
        <v>106</v>
      </c>
      <c r="D20" s="22"/>
    </row>
    <row r="21" spans="1:7" x14ac:dyDescent="0.3">
      <c r="B21" s="23"/>
      <c r="C21" s="24"/>
      <c r="D21" s="25"/>
    </row>
    <row r="22" spans="1:7" x14ac:dyDescent="0.3">
      <c r="B22" s="26"/>
      <c r="C22" s="25"/>
      <c r="D22" s="25"/>
    </row>
    <row r="23" spans="1:7" x14ac:dyDescent="0.3">
      <c r="A23" s="25"/>
      <c r="B23" s="26" t="s">
        <v>222</v>
      </c>
      <c r="C23" s="27"/>
    </row>
    <row r="24" spans="1:7" x14ac:dyDescent="0.3">
      <c r="B24" s="17" t="s">
        <v>214</v>
      </c>
      <c r="C24" s="28" t="s">
        <v>182</v>
      </c>
      <c r="D24" s="28" t="s">
        <v>211</v>
      </c>
      <c r="E24" s="28" t="s">
        <v>11</v>
      </c>
      <c r="F24" s="28" t="s">
        <v>180</v>
      </c>
      <c r="G24" s="28" t="s">
        <v>181</v>
      </c>
    </row>
    <row r="25" spans="1:7" ht="126" x14ac:dyDescent="0.3">
      <c r="B25" s="29" t="s">
        <v>7</v>
      </c>
      <c r="C25" s="20" t="s">
        <v>184</v>
      </c>
      <c r="D25" s="30">
        <v>29783</v>
      </c>
      <c r="E25" s="30">
        <v>190</v>
      </c>
      <c r="F25" s="30">
        <f>SUM(D25:E25)</f>
        <v>29973</v>
      </c>
      <c r="G25" s="11" t="s">
        <v>238</v>
      </c>
    </row>
    <row r="26" spans="1:7" ht="70" x14ac:dyDescent="0.3">
      <c r="B26" s="31" t="s">
        <v>15</v>
      </c>
      <c r="C26" s="20" t="s">
        <v>184</v>
      </c>
      <c r="D26" s="30">
        <v>1185</v>
      </c>
      <c r="E26" s="30">
        <v>0</v>
      </c>
      <c r="F26" s="30">
        <f t="shared" ref="F26:F29" si="0">SUM(D26:E26)</f>
        <v>1185</v>
      </c>
      <c r="G26" s="11" t="s">
        <v>236</v>
      </c>
    </row>
    <row r="27" spans="1:7" ht="140" x14ac:dyDescent="0.3">
      <c r="B27" s="31" t="s">
        <v>8</v>
      </c>
      <c r="C27" s="20" t="s">
        <v>183</v>
      </c>
      <c r="D27" s="30">
        <v>1391</v>
      </c>
      <c r="E27" s="30">
        <v>37</v>
      </c>
      <c r="F27" s="30">
        <f t="shared" si="0"/>
        <v>1428</v>
      </c>
      <c r="G27" s="11" t="s">
        <v>237</v>
      </c>
    </row>
    <row r="28" spans="1:7" x14ac:dyDescent="0.3">
      <c r="B28" s="31" t="s">
        <v>9</v>
      </c>
      <c r="C28" s="20" t="s">
        <v>183</v>
      </c>
      <c r="D28" s="30">
        <v>53</v>
      </c>
      <c r="E28" s="30"/>
      <c r="F28" s="30">
        <f t="shared" si="0"/>
        <v>53</v>
      </c>
      <c r="G28" s="11"/>
    </row>
    <row r="29" spans="1:7" ht="56" x14ac:dyDescent="0.3">
      <c r="B29" s="32" t="s">
        <v>186</v>
      </c>
      <c r="C29" s="20" t="s">
        <v>183</v>
      </c>
      <c r="D29" s="33">
        <v>67</v>
      </c>
      <c r="E29" s="33">
        <v>25</v>
      </c>
      <c r="F29" s="30">
        <f t="shared" si="0"/>
        <v>92</v>
      </c>
      <c r="G29" s="11" t="s">
        <v>240</v>
      </c>
    </row>
    <row r="30" spans="1:7" x14ac:dyDescent="0.3">
      <c r="B30" s="25"/>
      <c r="C30" s="25"/>
      <c r="D30" s="34"/>
      <c r="E30" s="34"/>
      <c r="F30" s="25"/>
    </row>
    <row r="31" spans="1:7" x14ac:dyDescent="0.3">
      <c r="B31" s="25"/>
      <c r="C31" s="25"/>
      <c r="D31" s="25"/>
      <c r="E31" s="25"/>
      <c r="F31" s="25"/>
    </row>
    <row r="32" spans="1:7" x14ac:dyDescent="0.3">
      <c r="B32" s="66" t="s">
        <v>196</v>
      </c>
      <c r="C32" s="67"/>
      <c r="D32" s="67"/>
      <c r="E32" s="25"/>
      <c r="F32" s="25"/>
    </row>
    <row r="33" spans="2:7" ht="84" x14ac:dyDescent="0.3">
      <c r="B33" s="28" t="s">
        <v>12</v>
      </c>
      <c r="C33" s="28" t="s">
        <v>224</v>
      </c>
      <c r="D33" s="28" t="s">
        <v>223</v>
      </c>
      <c r="E33" s="28" t="s">
        <v>192</v>
      </c>
      <c r="F33" s="35" t="s">
        <v>195</v>
      </c>
      <c r="G33" s="28" t="s">
        <v>181</v>
      </c>
    </row>
    <row r="34" spans="2:7" ht="42" x14ac:dyDescent="0.3">
      <c r="B34" s="36" t="s">
        <v>13</v>
      </c>
      <c r="C34" s="37">
        <v>0</v>
      </c>
      <c r="D34" s="37">
        <v>0</v>
      </c>
      <c r="E34" s="37">
        <f>D34+C34</f>
        <v>0</v>
      </c>
      <c r="F34" s="20"/>
      <c r="G34" s="11" t="s">
        <v>239</v>
      </c>
    </row>
    <row r="35" spans="2:7" ht="84" x14ac:dyDescent="0.3">
      <c r="B35" s="38" t="s">
        <v>216</v>
      </c>
      <c r="C35" s="37">
        <v>170144.63</v>
      </c>
      <c r="D35" s="37">
        <v>0</v>
      </c>
      <c r="E35" s="37">
        <f>D35+C35</f>
        <v>170144.63</v>
      </c>
      <c r="F35" s="20" t="s">
        <v>29</v>
      </c>
      <c r="G35" s="11" t="s">
        <v>227</v>
      </c>
    </row>
    <row r="36" spans="2:7" ht="84" x14ac:dyDescent="0.3">
      <c r="B36" s="32" t="s">
        <v>14</v>
      </c>
      <c r="C36" s="37">
        <v>219696.97</v>
      </c>
      <c r="D36" s="37">
        <v>0</v>
      </c>
      <c r="E36" s="37">
        <f t="shared" ref="E36:E43" si="1">D36+C36</f>
        <v>219696.97</v>
      </c>
      <c r="F36" s="20" t="s">
        <v>29</v>
      </c>
      <c r="G36" s="11" t="s">
        <v>228</v>
      </c>
    </row>
    <row r="37" spans="2:7" ht="42" x14ac:dyDescent="0.3">
      <c r="B37" s="32" t="s">
        <v>15</v>
      </c>
      <c r="C37" s="37">
        <v>0</v>
      </c>
      <c r="D37" s="37">
        <v>0</v>
      </c>
      <c r="E37" s="37">
        <f t="shared" si="1"/>
        <v>0</v>
      </c>
      <c r="F37" s="20"/>
      <c r="G37" s="11" t="s">
        <v>239</v>
      </c>
    </row>
    <row r="38" spans="2:7" ht="42" x14ac:dyDescent="0.3">
      <c r="B38" s="32" t="s">
        <v>217</v>
      </c>
      <c r="C38" s="37">
        <v>0</v>
      </c>
      <c r="D38" s="37">
        <v>0</v>
      </c>
      <c r="E38" s="37">
        <f t="shared" si="1"/>
        <v>0</v>
      </c>
      <c r="F38" s="20"/>
      <c r="G38" s="11" t="s">
        <v>239</v>
      </c>
    </row>
    <row r="39" spans="2:7" ht="98" x14ac:dyDescent="0.3">
      <c r="B39" s="32" t="s">
        <v>16</v>
      </c>
      <c r="C39" s="37">
        <v>108345.2</v>
      </c>
      <c r="D39" s="37">
        <v>232812.79999999999</v>
      </c>
      <c r="E39" s="37">
        <f t="shared" si="1"/>
        <v>341158</v>
      </c>
      <c r="F39" s="20" t="s">
        <v>29</v>
      </c>
      <c r="G39" s="11" t="s">
        <v>229</v>
      </c>
    </row>
    <row r="40" spans="2:7" ht="42" x14ac:dyDescent="0.3">
      <c r="B40" s="39" t="s">
        <v>18</v>
      </c>
      <c r="C40" s="37">
        <v>0</v>
      </c>
      <c r="D40" s="37">
        <v>0</v>
      </c>
      <c r="E40" s="37">
        <f t="shared" si="1"/>
        <v>0</v>
      </c>
      <c r="F40" s="20"/>
      <c r="G40" s="11" t="s">
        <v>239</v>
      </c>
    </row>
    <row r="41" spans="2:7" ht="98" x14ac:dyDescent="0.3">
      <c r="B41" s="39" t="s">
        <v>19</v>
      </c>
      <c r="C41" s="37">
        <v>114049.59</v>
      </c>
      <c r="D41" s="37">
        <v>259815.7</v>
      </c>
      <c r="E41" s="37">
        <f t="shared" si="1"/>
        <v>373865.29000000004</v>
      </c>
      <c r="F41" s="20" t="s">
        <v>17</v>
      </c>
      <c r="G41" s="11" t="s">
        <v>230</v>
      </c>
    </row>
    <row r="42" spans="2:7" ht="42" x14ac:dyDescent="0.3">
      <c r="B42" s="39" t="s">
        <v>20</v>
      </c>
      <c r="C42" s="37">
        <v>0</v>
      </c>
      <c r="D42" s="37">
        <v>0</v>
      </c>
      <c r="E42" s="37">
        <f t="shared" si="1"/>
        <v>0</v>
      </c>
      <c r="F42" s="20"/>
      <c r="G42" s="11" t="s">
        <v>239</v>
      </c>
    </row>
    <row r="43" spans="2:7" ht="126" x14ac:dyDescent="0.3">
      <c r="B43" s="39" t="s">
        <v>193</v>
      </c>
      <c r="C43" s="37">
        <v>192856.38</v>
      </c>
      <c r="D43" s="37">
        <v>0</v>
      </c>
      <c r="E43" s="37">
        <f t="shared" si="1"/>
        <v>192856.38</v>
      </c>
      <c r="F43" s="20" t="s">
        <v>29</v>
      </c>
      <c r="G43" s="11" t="s">
        <v>231</v>
      </c>
    </row>
    <row r="44" spans="2:7" x14ac:dyDescent="0.3">
      <c r="B44" s="40" t="s">
        <v>180</v>
      </c>
      <c r="C44" s="41">
        <f>SUM(C34:C43)</f>
        <v>805092.77</v>
      </c>
      <c r="D44" s="41">
        <f t="shared" ref="D44:E44" si="2">SUM(D34:D43)</f>
        <v>492628.5</v>
      </c>
      <c r="E44" s="41">
        <f t="shared" si="2"/>
        <v>1297721.27</v>
      </c>
      <c r="F44" s="32"/>
      <c r="G44" s="32"/>
    </row>
    <row r="45" spans="2:7" x14ac:dyDescent="0.3">
      <c r="B45" s="42"/>
      <c r="C45" s="43"/>
      <c r="D45" s="25"/>
      <c r="E45" s="25"/>
    </row>
    <row r="46" spans="2:7" x14ac:dyDescent="0.3">
      <c r="B46" s="42"/>
      <c r="C46" s="25"/>
      <c r="D46" s="25"/>
    </row>
    <row r="47" spans="2:7" x14ac:dyDescent="0.3">
      <c r="B47" s="42" t="s">
        <v>185</v>
      </c>
    </row>
    <row r="48" spans="2:7" ht="19.5" customHeight="1" x14ac:dyDescent="0.3">
      <c r="B48" s="57" t="s">
        <v>21</v>
      </c>
      <c r="C48" s="58"/>
      <c r="D48" s="58"/>
      <c r="E48" s="59"/>
    </row>
    <row r="49" spans="2:5" ht="135" customHeight="1" x14ac:dyDescent="0.3">
      <c r="B49" s="54" t="s">
        <v>22</v>
      </c>
      <c r="C49" s="55"/>
      <c r="D49" s="55"/>
      <c r="E49" s="56"/>
    </row>
    <row r="50" spans="2:5" ht="146.15" customHeight="1" x14ac:dyDescent="0.3">
      <c r="B50" s="47" t="s">
        <v>234</v>
      </c>
      <c r="C50" s="48"/>
      <c r="D50" s="48"/>
      <c r="E50" s="49"/>
    </row>
    <row r="52" spans="2:5" x14ac:dyDescent="0.3">
      <c r="B52" s="60" t="s">
        <v>23</v>
      </c>
      <c r="C52" s="61"/>
      <c r="D52" s="61"/>
      <c r="E52" s="62"/>
    </row>
    <row r="53" spans="2:5" ht="62.5" customHeight="1" x14ac:dyDescent="0.3">
      <c r="B53" s="63" t="s">
        <v>209</v>
      </c>
      <c r="C53" s="64"/>
      <c r="D53" s="64"/>
      <c r="E53" s="65"/>
    </row>
    <row r="54" spans="2:5" ht="87" customHeight="1" x14ac:dyDescent="0.3">
      <c r="B54" s="47" t="s">
        <v>233</v>
      </c>
      <c r="C54" s="48"/>
      <c r="D54" s="48"/>
      <c r="E54" s="49"/>
    </row>
    <row r="56" spans="2:5" ht="37.25" customHeight="1" x14ac:dyDescent="0.35">
      <c r="B56" s="44" t="s">
        <v>205</v>
      </c>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dataValidations count="3">
    <dataValidation type="custom" allowBlank="1" showInputMessage="1" showErrorMessage="1" sqref="C12:C19 C34:C43 D25:E30 F25:F29" xr:uid="{6C1B5F92-E02B-42DC-B488-E2731B97F96F}">
      <formula1>ISNUMBER(C12)</formula1>
    </dataValidation>
    <dataValidation type="list" allowBlank="1" showInputMessage="1" showErrorMessage="1" sqref="C30" xr:uid="{97DCC423-3B78-46DE-BD92-8AD150E1DD64}">
      <formula1>"Number of Beds, Other (Specify in Notes)"</formula1>
    </dataValidation>
    <dataValidation type="decimal" allowBlank="1" showInputMessage="1" showErrorMessage="1" sqref="D34:E43"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D46</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5" x14ac:dyDescent="0.35"/>
  <cols>
    <col min="1" max="1" width="46.1796875" bestFit="1" customWidth="1"/>
  </cols>
  <sheetData>
    <row r="1" spans="1:4" x14ac:dyDescent="0.35">
      <c r="A1" t="s">
        <v>24</v>
      </c>
      <c r="D1" t="s">
        <v>25</v>
      </c>
    </row>
    <row r="2" spans="1:4" x14ac:dyDescent="0.35">
      <c r="A2" s="1">
        <v>1</v>
      </c>
      <c r="D2" s="3" t="s">
        <v>6</v>
      </c>
    </row>
    <row r="3" spans="1:4" x14ac:dyDescent="0.35">
      <c r="A3" s="2" t="s">
        <v>17</v>
      </c>
      <c r="D3" s="3" t="s">
        <v>26</v>
      </c>
    </row>
    <row r="4" spans="1:4" x14ac:dyDescent="0.35">
      <c r="A4" s="2" t="s">
        <v>27</v>
      </c>
      <c r="D4" s="3" t="s">
        <v>28</v>
      </c>
    </row>
    <row r="5" spans="1:4" x14ac:dyDescent="0.35">
      <c r="A5" s="2" t="s">
        <v>29</v>
      </c>
      <c r="D5" s="3" t="s">
        <v>30</v>
      </c>
    </row>
    <row r="6" spans="1:4" x14ac:dyDescent="0.35">
      <c r="A6" s="2" t="s">
        <v>31</v>
      </c>
      <c r="D6" s="3" t="s">
        <v>32</v>
      </c>
    </row>
    <row r="7" spans="1:4" x14ac:dyDescent="0.35">
      <c r="A7" s="1">
        <v>0</v>
      </c>
      <c r="D7" s="3" t="s">
        <v>33</v>
      </c>
    </row>
    <row r="8" spans="1:4" x14ac:dyDescent="0.35">
      <c r="D8" s="3" t="s">
        <v>34</v>
      </c>
    </row>
    <row r="9" spans="1:4" x14ac:dyDescent="0.35">
      <c r="D9" s="3" t="s">
        <v>35</v>
      </c>
    </row>
    <row r="10" spans="1:4" x14ac:dyDescent="0.35">
      <c r="D10" s="3" t="s">
        <v>36</v>
      </c>
    </row>
    <row r="11" spans="1:4" x14ac:dyDescent="0.35">
      <c r="D11" s="3" t="s">
        <v>37</v>
      </c>
    </row>
    <row r="12" spans="1:4" x14ac:dyDescent="0.35">
      <c r="D12" s="3" t="s">
        <v>38</v>
      </c>
    </row>
    <row r="13" spans="1:4" x14ac:dyDescent="0.35">
      <c r="D13" s="3" t="s">
        <v>39</v>
      </c>
    </row>
    <row r="14" spans="1:4" x14ac:dyDescent="0.35">
      <c r="D14" s="3" t="s">
        <v>40</v>
      </c>
    </row>
    <row r="15" spans="1:4" x14ac:dyDescent="0.35">
      <c r="D15" s="3" t="s">
        <v>41</v>
      </c>
    </row>
    <row r="16" spans="1:4" x14ac:dyDescent="0.35">
      <c r="D16" s="3" t="s">
        <v>42</v>
      </c>
    </row>
    <row r="17" spans="4:4" x14ac:dyDescent="0.35">
      <c r="D17" s="3" t="s">
        <v>43</v>
      </c>
    </row>
    <row r="18" spans="4:4" x14ac:dyDescent="0.35">
      <c r="D18" s="3" t="s">
        <v>44</v>
      </c>
    </row>
    <row r="19" spans="4:4" x14ac:dyDescent="0.35">
      <c r="D19" s="3" t="s">
        <v>45</v>
      </c>
    </row>
    <row r="20" spans="4:4" x14ac:dyDescent="0.35">
      <c r="D20" s="3" t="s">
        <v>46</v>
      </c>
    </row>
    <row r="21" spans="4:4" x14ac:dyDescent="0.35">
      <c r="D21" s="3" t="s">
        <v>47</v>
      </c>
    </row>
    <row r="22" spans="4:4" x14ac:dyDescent="0.35">
      <c r="D22" s="3" t="s">
        <v>48</v>
      </c>
    </row>
    <row r="23" spans="4:4" x14ac:dyDescent="0.35">
      <c r="D23" s="3" t="s">
        <v>49</v>
      </c>
    </row>
    <row r="24" spans="4:4" x14ac:dyDescent="0.35">
      <c r="D24" s="3" t="s">
        <v>50</v>
      </c>
    </row>
    <row r="25" spans="4:4" x14ac:dyDescent="0.35">
      <c r="D25" s="3" t="s">
        <v>51</v>
      </c>
    </row>
    <row r="26" spans="4:4" x14ac:dyDescent="0.35">
      <c r="D26" s="3" t="s">
        <v>52</v>
      </c>
    </row>
    <row r="27" spans="4:4" x14ac:dyDescent="0.35">
      <c r="D27" s="3" t="s">
        <v>53</v>
      </c>
    </row>
    <row r="28" spans="4:4" x14ac:dyDescent="0.35">
      <c r="D28" s="3" t="s">
        <v>54</v>
      </c>
    </row>
    <row r="29" spans="4:4" x14ac:dyDescent="0.35">
      <c r="D29" s="3" t="s">
        <v>55</v>
      </c>
    </row>
    <row r="30" spans="4:4" x14ac:dyDescent="0.35">
      <c r="D30" s="3" t="s">
        <v>56</v>
      </c>
    </row>
    <row r="31" spans="4:4" x14ac:dyDescent="0.35">
      <c r="D31" s="3" t="s">
        <v>57</v>
      </c>
    </row>
    <row r="32" spans="4:4" x14ac:dyDescent="0.35">
      <c r="D32" s="3" t="s">
        <v>58</v>
      </c>
    </row>
    <row r="33" spans="4:4" x14ac:dyDescent="0.35">
      <c r="D33" s="3" t="s">
        <v>59</v>
      </c>
    </row>
    <row r="34" spans="4:4" x14ac:dyDescent="0.35">
      <c r="D34" s="3" t="s">
        <v>60</v>
      </c>
    </row>
    <row r="35" spans="4:4" x14ac:dyDescent="0.35">
      <c r="D35" s="3" t="s">
        <v>61</v>
      </c>
    </row>
    <row r="36" spans="4:4" x14ac:dyDescent="0.35">
      <c r="D36" s="3" t="s">
        <v>62</v>
      </c>
    </row>
    <row r="37" spans="4:4" x14ac:dyDescent="0.35">
      <c r="D37" s="3" t="s">
        <v>63</v>
      </c>
    </row>
    <row r="38" spans="4:4" x14ac:dyDescent="0.35">
      <c r="D38" s="3" t="s">
        <v>64</v>
      </c>
    </row>
    <row r="39" spans="4:4" x14ac:dyDescent="0.35">
      <c r="D39" s="3" t="s">
        <v>65</v>
      </c>
    </row>
    <row r="40" spans="4:4" x14ac:dyDescent="0.35">
      <c r="D40" s="3" t="s">
        <v>66</v>
      </c>
    </row>
    <row r="41" spans="4:4" x14ac:dyDescent="0.35">
      <c r="D41" s="3" t="s">
        <v>67</v>
      </c>
    </row>
    <row r="42" spans="4:4" x14ac:dyDescent="0.35">
      <c r="D42" s="3" t="s">
        <v>68</v>
      </c>
    </row>
    <row r="43" spans="4:4" x14ac:dyDescent="0.35">
      <c r="D43" s="3" t="s">
        <v>69</v>
      </c>
    </row>
    <row r="44" spans="4:4" x14ac:dyDescent="0.35">
      <c r="D44" s="3" t="s">
        <v>70</v>
      </c>
    </row>
    <row r="45" spans="4:4" x14ac:dyDescent="0.35">
      <c r="D45" s="3" t="s">
        <v>71</v>
      </c>
    </row>
    <row r="46" spans="4:4" x14ac:dyDescent="0.35">
      <c r="D46" s="3" t="s">
        <v>72</v>
      </c>
    </row>
    <row r="47" spans="4:4" x14ac:dyDescent="0.35">
      <c r="D47" s="3" t="s">
        <v>73</v>
      </c>
    </row>
    <row r="48" spans="4:4" x14ac:dyDescent="0.35">
      <c r="D48" s="3" t="s">
        <v>74</v>
      </c>
    </row>
    <row r="49" spans="4:4" x14ac:dyDescent="0.35">
      <c r="D49" s="3" t="s">
        <v>75</v>
      </c>
    </row>
    <row r="50" spans="4:4" x14ac:dyDescent="0.35">
      <c r="D50" s="3" t="s">
        <v>76</v>
      </c>
    </row>
    <row r="51" spans="4:4" x14ac:dyDescent="0.35">
      <c r="D51" s="3" t="s">
        <v>77</v>
      </c>
    </row>
    <row r="52" spans="4:4" x14ac:dyDescent="0.35">
      <c r="D52" s="3" t="s">
        <v>78</v>
      </c>
    </row>
    <row r="53" spans="4:4" x14ac:dyDescent="0.35">
      <c r="D53" s="3" t="s">
        <v>79</v>
      </c>
    </row>
    <row r="54" spans="4:4" x14ac:dyDescent="0.35">
      <c r="D54" s="3" t="s">
        <v>80</v>
      </c>
    </row>
    <row r="55" spans="4:4" x14ac:dyDescent="0.35">
      <c r="D55" s="3" t="s">
        <v>81</v>
      </c>
    </row>
    <row r="56" spans="4:4" x14ac:dyDescent="0.35">
      <c r="D56" s="3" t="s">
        <v>82</v>
      </c>
    </row>
    <row r="57" spans="4:4" x14ac:dyDescent="0.35">
      <c r="D57" s="3" t="s">
        <v>83</v>
      </c>
    </row>
    <row r="58" spans="4:4" x14ac:dyDescent="0.35">
      <c r="D58" s="3" t="s">
        <v>84</v>
      </c>
    </row>
    <row r="59" spans="4:4" x14ac:dyDescent="0.35">
      <c r="D59" s="3" t="s">
        <v>85</v>
      </c>
    </row>
    <row r="60" spans="4:4" x14ac:dyDescent="0.35">
      <c r="D60" s="3" t="s">
        <v>86</v>
      </c>
    </row>
    <row r="61" spans="4:4" x14ac:dyDescent="0.35">
      <c r="D61" s="3" t="s">
        <v>87</v>
      </c>
    </row>
    <row r="62" spans="4:4" x14ac:dyDescent="0.35">
      <c r="D62" s="3" t="s">
        <v>88</v>
      </c>
    </row>
    <row r="63" spans="4:4" x14ac:dyDescent="0.35">
      <c r="D63" s="3" t="s">
        <v>89</v>
      </c>
    </row>
    <row r="64" spans="4:4" x14ac:dyDescent="0.35">
      <c r="D64" s="3" t="s">
        <v>90</v>
      </c>
    </row>
    <row r="65" spans="4:4" x14ac:dyDescent="0.35">
      <c r="D65" s="3" t="s">
        <v>91</v>
      </c>
    </row>
    <row r="66" spans="4:4" x14ac:dyDescent="0.35">
      <c r="D66" s="3" t="s">
        <v>92</v>
      </c>
    </row>
    <row r="67" spans="4:4" x14ac:dyDescent="0.35">
      <c r="D67" s="3" t="s">
        <v>93</v>
      </c>
    </row>
    <row r="68" spans="4:4" x14ac:dyDescent="0.35">
      <c r="D68" s="3" t="s">
        <v>94</v>
      </c>
    </row>
    <row r="69" spans="4:4" x14ac:dyDescent="0.35">
      <c r="D69" s="3" t="s">
        <v>95</v>
      </c>
    </row>
    <row r="70" spans="4:4" x14ac:dyDescent="0.35">
      <c r="D70" s="3" t="s">
        <v>96</v>
      </c>
    </row>
    <row r="71" spans="4:4" x14ac:dyDescent="0.35">
      <c r="D71" s="3" t="s">
        <v>97</v>
      </c>
    </row>
    <row r="72" spans="4:4" x14ac:dyDescent="0.35">
      <c r="D72" s="3" t="s">
        <v>98</v>
      </c>
    </row>
    <row r="73" spans="4:4" x14ac:dyDescent="0.35">
      <c r="D73" s="3" t="s">
        <v>99</v>
      </c>
    </row>
    <row r="74" spans="4:4" x14ac:dyDescent="0.35">
      <c r="D74" s="3" t="s">
        <v>100</v>
      </c>
    </row>
    <row r="75" spans="4:4" x14ac:dyDescent="0.35">
      <c r="D75" s="3" t="s">
        <v>101</v>
      </c>
    </row>
    <row r="76" spans="4:4" x14ac:dyDescent="0.35">
      <c r="D76" s="3" t="s">
        <v>102</v>
      </c>
    </row>
    <row r="77" spans="4:4" x14ac:dyDescent="0.35">
      <c r="D77" s="3" t="s">
        <v>103</v>
      </c>
    </row>
    <row r="78" spans="4:4" x14ac:dyDescent="0.35">
      <c r="D78" s="3" t="s">
        <v>104</v>
      </c>
    </row>
    <row r="79" spans="4:4" x14ac:dyDescent="0.35">
      <c r="D79" s="3" t="s">
        <v>105</v>
      </c>
    </row>
    <row r="80" spans="4:4" x14ac:dyDescent="0.35">
      <c r="D80" s="3" t="s">
        <v>106</v>
      </c>
    </row>
    <row r="81" spans="4:4" x14ac:dyDescent="0.35">
      <c r="D81" s="3" t="s">
        <v>107</v>
      </c>
    </row>
    <row r="82" spans="4:4" x14ac:dyDescent="0.35">
      <c r="D82" s="3" t="s">
        <v>108</v>
      </c>
    </row>
    <row r="83" spans="4:4" x14ac:dyDescent="0.35">
      <c r="D83" s="3" t="s">
        <v>109</v>
      </c>
    </row>
    <row r="84" spans="4:4" x14ac:dyDescent="0.35">
      <c r="D84" s="3" t="s">
        <v>110</v>
      </c>
    </row>
    <row r="85" spans="4:4" x14ac:dyDescent="0.35">
      <c r="D85" s="3" t="s">
        <v>111</v>
      </c>
    </row>
    <row r="86" spans="4:4" x14ac:dyDescent="0.35">
      <c r="D86" s="3" t="s">
        <v>112</v>
      </c>
    </row>
    <row r="87" spans="4:4" x14ac:dyDescent="0.35">
      <c r="D87" s="3" t="s">
        <v>113</v>
      </c>
    </row>
    <row r="88" spans="4:4" x14ac:dyDescent="0.35">
      <c r="D88" s="3" t="s">
        <v>114</v>
      </c>
    </row>
    <row r="89" spans="4:4" x14ac:dyDescent="0.35">
      <c r="D89" s="3" t="s">
        <v>115</v>
      </c>
    </row>
    <row r="90" spans="4:4" x14ac:dyDescent="0.35">
      <c r="D90" s="3" t="s">
        <v>116</v>
      </c>
    </row>
    <row r="91" spans="4:4" x14ac:dyDescent="0.35">
      <c r="D91" s="3" t="s">
        <v>117</v>
      </c>
    </row>
    <row r="92" spans="4:4" x14ac:dyDescent="0.35">
      <c r="D92" s="3" t="s">
        <v>118</v>
      </c>
    </row>
    <row r="93" spans="4:4" x14ac:dyDescent="0.35">
      <c r="D93" s="3" t="s">
        <v>119</v>
      </c>
    </row>
    <row r="94" spans="4:4" x14ac:dyDescent="0.35">
      <c r="D94" s="3" t="s">
        <v>120</v>
      </c>
    </row>
    <row r="95" spans="4:4" x14ac:dyDescent="0.35">
      <c r="D95" s="3" t="s">
        <v>121</v>
      </c>
    </row>
    <row r="96" spans="4:4" x14ac:dyDescent="0.35">
      <c r="D96" s="3" t="s">
        <v>122</v>
      </c>
    </row>
    <row r="97" spans="4:4" x14ac:dyDescent="0.35">
      <c r="D97" s="3" t="s">
        <v>123</v>
      </c>
    </row>
    <row r="98" spans="4:4" x14ac:dyDescent="0.35">
      <c r="D98" s="3" t="s">
        <v>124</v>
      </c>
    </row>
    <row r="99" spans="4:4" x14ac:dyDescent="0.35">
      <c r="D99" s="3" t="s">
        <v>125</v>
      </c>
    </row>
    <row r="100" spans="4:4" x14ac:dyDescent="0.35">
      <c r="D100" s="3" t="s">
        <v>126</v>
      </c>
    </row>
    <row r="101" spans="4:4" x14ac:dyDescent="0.35">
      <c r="D101" s="3" t="s">
        <v>127</v>
      </c>
    </row>
    <row r="102" spans="4:4" x14ac:dyDescent="0.35">
      <c r="D102" s="3" t="s">
        <v>128</v>
      </c>
    </row>
    <row r="103" spans="4:4" x14ac:dyDescent="0.35">
      <c r="D103" s="3" t="s">
        <v>129</v>
      </c>
    </row>
    <row r="104" spans="4:4" x14ac:dyDescent="0.35">
      <c r="D104" s="3" t="s">
        <v>130</v>
      </c>
    </row>
    <row r="105" spans="4:4" x14ac:dyDescent="0.35">
      <c r="D105" s="3" t="s">
        <v>131</v>
      </c>
    </row>
    <row r="106" spans="4:4" x14ac:dyDescent="0.35">
      <c r="D106" s="3" t="s">
        <v>132</v>
      </c>
    </row>
    <row r="107" spans="4:4" x14ac:dyDescent="0.35">
      <c r="D107" s="3" t="s">
        <v>133</v>
      </c>
    </row>
    <row r="108" spans="4:4" x14ac:dyDescent="0.35">
      <c r="D108" s="3" t="s">
        <v>134</v>
      </c>
    </row>
    <row r="109" spans="4:4" x14ac:dyDescent="0.35">
      <c r="D109" s="3" t="s">
        <v>135</v>
      </c>
    </row>
    <row r="110" spans="4:4" x14ac:dyDescent="0.35">
      <c r="D110" s="3" t="s">
        <v>136</v>
      </c>
    </row>
    <row r="111" spans="4:4" x14ac:dyDescent="0.35">
      <c r="D111" s="3" t="s">
        <v>137</v>
      </c>
    </row>
    <row r="112" spans="4:4" x14ac:dyDescent="0.35">
      <c r="D112" s="3" t="s">
        <v>138</v>
      </c>
    </row>
    <row r="113" spans="4:4" x14ac:dyDescent="0.35">
      <c r="D113" s="3" t="s">
        <v>139</v>
      </c>
    </row>
    <row r="114" spans="4:4" x14ac:dyDescent="0.35">
      <c r="D114" s="3" t="s">
        <v>140</v>
      </c>
    </row>
    <row r="115" spans="4:4" x14ac:dyDescent="0.35">
      <c r="D115" s="3" t="s">
        <v>141</v>
      </c>
    </row>
    <row r="116" spans="4:4" x14ac:dyDescent="0.35">
      <c r="D116" s="3" t="s">
        <v>142</v>
      </c>
    </row>
    <row r="117" spans="4:4" x14ac:dyDescent="0.35">
      <c r="D117" s="3" t="s">
        <v>143</v>
      </c>
    </row>
    <row r="118" spans="4:4" x14ac:dyDescent="0.35">
      <c r="D118" s="3" t="s">
        <v>144</v>
      </c>
    </row>
    <row r="119" spans="4:4" x14ac:dyDescent="0.35">
      <c r="D119" s="3" t="s">
        <v>145</v>
      </c>
    </row>
    <row r="120" spans="4:4" x14ac:dyDescent="0.35">
      <c r="D120" s="3" t="s">
        <v>146</v>
      </c>
    </row>
    <row r="121" spans="4:4" x14ac:dyDescent="0.35">
      <c r="D121" s="3" t="s">
        <v>147</v>
      </c>
    </row>
    <row r="122" spans="4:4" x14ac:dyDescent="0.35">
      <c r="D122" s="3" t="s">
        <v>148</v>
      </c>
    </row>
    <row r="123" spans="4:4" x14ac:dyDescent="0.35">
      <c r="D123" s="3" t="s">
        <v>149</v>
      </c>
    </row>
    <row r="124" spans="4:4" x14ac:dyDescent="0.35">
      <c r="D124" s="3" t="s">
        <v>150</v>
      </c>
    </row>
    <row r="125" spans="4:4" x14ac:dyDescent="0.35">
      <c r="D125" s="3" t="s">
        <v>151</v>
      </c>
    </row>
    <row r="126" spans="4:4" x14ac:dyDescent="0.35">
      <c r="D126" s="3" t="s">
        <v>152</v>
      </c>
    </row>
    <row r="127" spans="4:4" x14ac:dyDescent="0.35">
      <c r="D127" s="3" t="s">
        <v>153</v>
      </c>
    </row>
    <row r="128" spans="4:4" x14ac:dyDescent="0.35">
      <c r="D128" s="3" t="s">
        <v>154</v>
      </c>
    </row>
    <row r="129" spans="4:4" x14ac:dyDescent="0.35">
      <c r="D129" s="3" t="s">
        <v>155</v>
      </c>
    </row>
    <row r="130" spans="4:4" x14ac:dyDescent="0.35">
      <c r="D130" s="3" t="s">
        <v>156</v>
      </c>
    </row>
    <row r="131" spans="4:4" x14ac:dyDescent="0.35">
      <c r="D131" s="3" t="s">
        <v>157</v>
      </c>
    </row>
    <row r="132" spans="4:4" x14ac:dyDescent="0.35">
      <c r="D132" s="3" t="s">
        <v>158</v>
      </c>
    </row>
    <row r="133" spans="4:4" x14ac:dyDescent="0.35">
      <c r="D133" s="3" t="s">
        <v>159</v>
      </c>
    </row>
    <row r="134" spans="4:4" x14ac:dyDescent="0.35">
      <c r="D134" s="3" t="s">
        <v>160</v>
      </c>
    </row>
    <row r="135" spans="4:4" x14ac:dyDescent="0.35">
      <c r="D135" s="3" t="s">
        <v>161</v>
      </c>
    </row>
    <row r="136" spans="4:4" x14ac:dyDescent="0.35">
      <c r="D136" s="3" t="s">
        <v>162</v>
      </c>
    </row>
    <row r="137" spans="4:4" x14ac:dyDescent="0.35">
      <c r="D137" s="3" t="s">
        <v>163</v>
      </c>
    </row>
    <row r="138" spans="4:4" x14ac:dyDescent="0.35">
      <c r="D138" s="3" t="s">
        <v>164</v>
      </c>
    </row>
    <row r="139" spans="4:4" x14ac:dyDescent="0.35">
      <c r="D139" s="3" t="s">
        <v>165</v>
      </c>
    </row>
    <row r="140" spans="4:4" x14ac:dyDescent="0.35">
      <c r="D140" s="3" t="s">
        <v>166</v>
      </c>
    </row>
    <row r="141" spans="4:4" x14ac:dyDescent="0.35">
      <c r="D141" s="3" t="s">
        <v>167</v>
      </c>
    </row>
    <row r="142" spans="4:4" x14ac:dyDescent="0.35">
      <c r="D142" s="3" t="s">
        <v>168</v>
      </c>
    </row>
    <row r="143" spans="4:4" x14ac:dyDescent="0.35">
      <c r="D143" s="3" t="s">
        <v>169</v>
      </c>
    </row>
    <row r="144" spans="4:4" x14ac:dyDescent="0.35">
      <c r="D144" s="3" t="s">
        <v>170</v>
      </c>
    </row>
    <row r="145" spans="4:4" x14ac:dyDescent="0.35">
      <c r="D145" s="3" t="s">
        <v>171</v>
      </c>
    </row>
    <row r="146" spans="4:4" x14ac:dyDescent="0.35">
      <c r="D146" s="3" t="s">
        <v>172</v>
      </c>
    </row>
    <row r="147" spans="4:4" x14ac:dyDescent="0.35">
      <c r="D147" s="3" t="s">
        <v>173</v>
      </c>
    </row>
    <row r="148" spans="4:4" x14ac:dyDescent="0.35">
      <c r="D148" s="3" t="s">
        <v>174</v>
      </c>
    </row>
    <row r="149" spans="4:4" x14ac:dyDescent="0.35">
      <c r="D149" s="3" t="s">
        <v>175</v>
      </c>
    </row>
    <row r="150" spans="4:4" x14ac:dyDescent="0.35">
      <c r="D150" s="3" t="s">
        <v>176</v>
      </c>
    </row>
    <row r="151" spans="4:4" x14ac:dyDescent="0.35">
      <c r="D151" s="3" t="s">
        <v>177</v>
      </c>
    </row>
    <row r="152" spans="4:4" x14ac:dyDescent="0.35">
      <c r="D152" s="3" t="s">
        <v>178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_Flow_SignoffStatus xmlns="7733dd27-db60-40e2-8fa1-8ddcdc226c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DB5278-BA42-4BC1-9719-3579B3EBC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C6F59-7800-4D01-9FF5-73E3A3EB7BC6}">
  <ds:schemaRefs>
    <ds:schemaRef ds:uri="http://schemas.microsoft.com/office/2006/documentManagement/types"/>
    <ds:schemaRef ds:uri="http://schemas.microsoft.com/office/2006/metadata/properties"/>
    <ds:schemaRef ds:uri="http://schemas.openxmlformats.org/package/2006/metadata/core-properties"/>
    <ds:schemaRef ds:uri="34f15714-548d-495f-a9b0-f58ce09e51d1"/>
    <ds:schemaRef ds:uri="http://purl.org/dc/terms/"/>
    <ds:schemaRef ds:uri="http://purl.org/dc/dcmitype/"/>
    <ds:schemaRef ds:uri="7733dd27-db60-40e2-8fa1-8ddcdc226c7b"/>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8B39736C-867A-48E9-9D38-D3461571A0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2023-03-06T09:47:23Z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