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healthsharedservice.sharepoint.com/sites/NW005/socialc/Contingency Planning/Coronavirus/Testing , PPE and Vaccines Division/Vaccines/Winter Planning/Discharge Fund/Fortnightly reports/FOI-1438520/Copy of reports as of 020323/20-01-2023/"/>
    </mc:Choice>
  </mc:AlternateContent>
  <xr:revisionPtr revIDLastSave="2" documentId="8_{D7C75BE1-4E92-4359-A589-BF35DA7BD856}" xr6:coauthVersionLast="47" xr6:coauthVersionMax="47" xr10:uidLastSave="{2D1DB084-A3F9-4145-8DF4-A1E034EF6C6B}"/>
  <workbookProtection workbookAlgorithmName="SHA-512" workbookHashValue="LKSKQ3Y+ZejJDAe3QVyK3ups25WQdf+eqz1swzRJBgzRMt6OGq6iDigo08WS0MBT4v06yFSam84Dl7yx16nwMA==" workbookSaltValue="IUUH0+lnVqbnfnUkcp4YWw==" workbookSpinCount="100000" lockStructure="1"/>
  <bookViews>
    <workbookView xWindow="-110" yWindow="-110" windowWidth="19420" windowHeight="10420" activeTab="1" xr2:uid="{1F12D2FF-1388-4136-ABEA-4768C4BDCB03}"/>
  </bookViews>
  <sheets>
    <sheet name="Guidance" sheetId="2" r:id="rId1"/>
    <sheet name="Activity Report" sheetId="1" r:id="rId2"/>
    <sheet name="dropdown" sheetId="3"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6" i="1" l="1"/>
  <c r="D44" i="1"/>
  <c r="E35" i="1"/>
  <c r="E39" i="1"/>
  <c r="E40" i="1"/>
  <c r="E43" i="1"/>
  <c r="E34" i="1"/>
  <c r="F26" i="1"/>
  <c r="F27" i="1"/>
  <c r="F28" i="1"/>
  <c r="F29" i="1"/>
  <c r="F25" i="1"/>
  <c r="C44" i="1"/>
  <c r="E44" i="1" l="1"/>
  <c r="C20" i="1"/>
</calcChain>
</file>

<file path=xl/sharedStrings.xml><?xml version="1.0" encoding="utf-8"?>
<sst xmlns="http://schemas.openxmlformats.org/spreadsheetml/2006/main" count="250" uniqueCount="235">
  <si>
    <t>Guidance</t>
  </si>
  <si>
    <t>Please estimate the extent to which demand for each service is met. You should only consider demand for this service to support discharge, rather than adult social care demand overall.</t>
  </si>
  <si>
    <t xml:space="preserve">Please use this space to describe progress made in the last 2 weeks to use the additional funding to improve discharge outcomes. Where possible, please also give an indication of realised or expected impact on reducing delays. </t>
  </si>
  <si>
    <t>To support the evaluation of the fund, please use this section briefly to describe any barriers or challenges to spending the  adult social care discharge funding and the level of confidence you have that the funding will support reductions in discharge delays.</t>
  </si>
  <si>
    <t>Adult Social Care Discharge Fund 2022-23 First Activity Reporting Template</t>
  </si>
  <si>
    <t>Heath and Wellbeing Board</t>
  </si>
  <si>
    <t>Barking and Dagenham</t>
  </si>
  <si>
    <t>Home or domiciliary care</t>
  </si>
  <si>
    <t>Residential care</t>
  </si>
  <si>
    <t>Nursing care</t>
  </si>
  <si>
    <t>Intermediate care</t>
  </si>
  <si>
    <t>Funded via ASC Discharge Fund</t>
  </si>
  <si>
    <t>Service type</t>
  </si>
  <si>
    <t>Home care or domiciliary care (long term)</t>
  </si>
  <si>
    <t xml:space="preserve">Bed based intermediate care services </t>
  </si>
  <si>
    <t>Reablement in a person's own home</t>
  </si>
  <si>
    <t>Care home placements (residential - long term)</t>
  </si>
  <si>
    <t>75-99%</t>
  </si>
  <si>
    <t>Residential placements (complex/nursing)</t>
  </si>
  <si>
    <t>Workforce recruitment and retention</t>
  </si>
  <si>
    <t>Assistive technology and equipment</t>
  </si>
  <si>
    <t>Narrative section 1 - Description of progress</t>
  </si>
  <si>
    <t xml:space="preserve">Please use this space to describe progress made in this period to use the additional funding to improve discharge outcomes. Where possible, please also give an indication of realised or expected impact on reducing delays. This might include:
 - Progress in securing additional workforce, or increasing hours worked by the existing workforce
 - Progress in commissioning additional domiciliary care and intermediate care capacity
 - Other activity funded through this additional funding
 - New/innovative initiatives
Where you have identified a shortfall in capacity, indicate the main causal factors.
</t>
  </si>
  <si>
    <t>Narrative section 2 - Information to support evaluation</t>
  </si>
  <si>
    <t>ASC Discharge Fund Spending to date percentages</t>
  </si>
  <si>
    <t>HWB</t>
  </si>
  <si>
    <t>Barnet</t>
  </si>
  <si>
    <t>50-74%</t>
  </si>
  <si>
    <t>Barnsley</t>
  </si>
  <si>
    <t>25-49%</t>
  </si>
  <si>
    <t>Bath and North East Somerset</t>
  </si>
  <si>
    <t>&lt;25%</t>
  </si>
  <si>
    <t>Bedford</t>
  </si>
  <si>
    <t>Bexley</t>
  </si>
  <si>
    <t>Birmingham</t>
  </si>
  <si>
    <t>Blackburn with Darwen</t>
  </si>
  <si>
    <t>Blackpool</t>
  </si>
  <si>
    <t>Bolton</t>
  </si>
  <si>
    <t>Bournemouth, Christchurch and Poole</t>
  </si>
  <si>
    <t>Bracknell Forest</t>
  </si>
  <si>
    <t>Bradford</t>
  </si>
  <si>
    <t>Brent</t>
  </si>
  <si>
    <t>Brighton and Hove</t>
  </si>
  <si>
    <t>Bristol, City of</t>
  </si>
  <si>
    <t>Bromley</t>
  </si>
  <si>
    <t>Buckinghamshire</t>
  </si>
  <si>
    <t>Bury</t>
  </si>
  <si>
    <t>Calderdale</t>
  </si>
  <si>
    <t>Cambridgeshire</t>
  </si>
  <si>
    <t>Camden</t>
  </si>
  <si>
    <t>Central Bedfordshire</t>
  </si>
  <si>
    <t>Cheshire East</t>
  </si>
  <si>
    <t>Cheshire West and Chester</t>
  </si>
  <si>
    <t>City of London</t>
  </si>
  <si>
    <t>Cornwall &amp; Scilly</t>
  </si>
  <si>
    <t>County Durham</t>
  </si>
  <si>
    <t>Coventry</t>
  </si>
  <si>
    <t>Croydon</t>
  </si>
  <si>
    <t>Cumbria</t>
  </si>
  <si>
    <t>Darlington</t>
  </si>
  <si>
    <t>Derby</t>
  </si>
  <si>
    <t>Derbyshire</t>
  </si>
  <si>
    <t>Devon</t>
  </si>
  <si>
    <t>Doncaster</t>
  </si>
  <si>
    <t>Dorset</t>
  </si>
  <si>
    <t>Dudley</t>
  </si>
  <si>
    <t>Ealing</t>
  </si>
  <si>
    <t>East Riding of Yorkshire</t>
  </si>
  <si>
    <t>East Sussex</t>
  </si>
  <si>
    <t>Enfield</t>
  </si>
  <si>
    <t>Essex</t>
  </si>
  <si>
    <t>Gateshead</t>
  </si>
  <si>
    <t>Gloucestershire</t>
  </si>
  <si>
    <t>Greenwich</t>
  </si>
  <si>
    <t>Hackney</t>
  </si>
  <si>
    <t>Halton</t>
  </si>
  <si>
    <t>Hammersmith and Fulham</t>
  </si>
  <si>
    <t>Hampshire</t>
  </si>
  <si>
    <t>Haringey</t>
  </si>
  <si>
    <t>Harrow</t>
  </si>
  <si>
    <t>Hartlepool</t>
  </si>
  <si>
    <t>Havering</t>
  </si>
  <si>
    <t>Herefordshire, County of</t>
  </si>
  <si>
    <t>Hertfordshire</t>
  </si>
  <si>
    <t>Hillingdon</t>
  </si>
  <si>
    <t>Hounslow</t>
  </si>
  <si>
    <t>Isle of Wight</t>
  </si>
  <si>
    <t>Islington</t>
  </si>
  <si>
    <t>Kensington and Chelsea</t>
  </si>
  <si>
    <t>Kent</t>
  </si>
  <si>
    <t>Kingston upon Hull, City of</t>
  </si>
  <si>
    <t>Kingston upon Thames</t>
  </si>
  <si>
    <t>Kirklees</t>
  </si>
  <si>
    <t>Knowsley</t>
  </si>
  <si>
    <t>Lambeth</t>
  </si>
  <si>
    <t>Lancashire</t>
  </si>
  <si>
    <t>Leeds</t>
  </si>
  <si>
    <t>Leicester</t>
  </si>
  <si>
    <t>Leicestershire</t>
  </si>
  <si>
    <t>Lewisham</t>
  </si>
  <si>
    <t>Lincolnshire</t>
  </si>
  <si>
    <t>Liverpool</t>
  </si>
  <si>
    <t>Luton</t>
  </si>
  <si>
    <t>Manchester</t>
  </si>
  <si>
    <t>Medway</t>
  </si>
  <si>
    <t>Merton</t>
  </si>
  <si>
    <t>Middlesbrough</t>
  </si>
  <si>
    <t>Milton Keynes</t>
  </si>
  <si>
    <t>Newcastle upon Tyne</t>
  </si>
  <si>
    <t>Newham</t>
  </si>
  <si>
    <t>Norfolk</t>
  </si>
  <si>
    <t>North East Lincolnshire</t>
  </si>
  <si>
    <t>North Lincolnshire</t>
  </si>
  <si>
    <t>North Northamptonshire</t>
  </si>
  <si>
    <t>North Somerset</t>
  </si>
  <si>
    <t>North Tyneside</t>
  </si>
  <si>
    <t>North Yorkshire</t>
  </si>
  <si>
    <t>Northumberland</t>
  </si>
  <si>
    <t>Nottingham</t>
  </si>
  <si>
    <t>Nottinghamshire</t>
  </si>
  <si>
    <t>Oldham</t>
  </si>
  <si>
    <t>Oxfordshire</t>
  </si>
  <si>
    <t>Peterborough</t>
  </si>
  <si>
    <t>Plymouth</t>
  </si>
  <si>
    <t>Portsmouth</t>
  </si>
  <si>
    <t>Reading</t>
  </si>
  <si>
    <t>Redbridge</t>
  </si>
  <si>
    <t>Redcar and Cleveland</t>
  </si>
  <si>
    <t>Richmond upon Thames</t>
  </si>
  <si>
    <t>Rochdale</t>
  </si>
  <si>
    <t>Rotherham</t>
  </si>
  <si>
    <t>Rutland</t>
  </si>
  <si>
    <t>Salford</t>
  </si>
  <si>
    <t>Sandwell</t>
  </si>
  <si>
    <t>Sefton</t>
  </si>
  <si>
    <t>Sheffield</t>
  </si>
  <si>
    <t>Shropshire</t>
  </si>
  <si>
    <t>Slough</t>
  </si>
  <si>
    <t>Solihull</t>
  </si>
  <si>
    <t>Somerset</t>
  </si>
  <si>
    <t>South Gloucestershire</t>
  </si>
  <si>
    <t>South Tyneside</t>
  </si>
  <si>
    <t>Southampton</t>
  </si>
  <si>
    <t>Southend-on-Sea</t>
  </si>
  <si>
    <t>Southwark</t>
  </si>
  <si>
    <t>St. Helens</t>
  </si>
  <si>
    <t>Staffordshire</t>
  </si>
  <si>
    <t>Stockport</t>
  </si>
  <si>
    <t>Stockton-on-Tees</t>
  </si>
  <si>
    <t>Stoke-on-Trent</t>
  </si>
  <si>
    <t>Suffolk</t>
  </si>
  <si>
    <t>Sunderland</t>
  </si>
  <si>
    <t>Surrey</t>
  </si>
  <si>
    <t>Sutton</t>
  </si>
  <si>
    <t>Swindon</t>
  </si>
  <si>
    <t>Tameside</t>
  </si>
  <si>
    <t>Telford and Wrekin</t>
  </si>
  <si>
    <t>Thurrock</t>
  </si>
  <si>
    <t>Torbay</t>
  </si>
  <si>
    <t>Tower Hamlets</t>
  </si>
  <si>
    <t>Trafford</t>
  </si>
  <si>
    <t>Wakefield</t>
  </si>
  <si>
    <t>Walsall</t>
  </si>
  <si>
    <t>Waltham Forest</t>
  </si>
  <si>
    <t>Wandsworth</t>
  </si>
  <si>
    <t>Warrington</t>
  </si>
  <si>
    <t>Warwickshire</t>
  </si>
  <si>
    <t>West Berkshire</t>
  </si>
  <si>
    <t>West Northamptonshire</t>
  </si>
  <si>
    <t>West Sussex</t>
  </si>
  <si>
    <t>Westminster</t>
  </si>
  <si>
    <t>Wigan</t>
  </si>
  <si>
    <t>Wiltshire</t>
  </si>
  <si>
    <t>Windsor and Maidenhead</t>
  </si>
  <si>
    <t>Wirral</t>
  </si>
  <si>
    <t>Wokingham</t>
  </si>
  <si>
    <t>Wolverhampton</t>
  </si>
  <si>
    <t>Worcestershire</t>
  </si>
  <si>
    <t>York</t>
  </si>
  <si>
    <t>Number of discharges</t>
  </si>
  <si>
    <t>Total</t>
  </si>
  <si>
    <t>Notes</t>
  </si>
  <si>
    <t>Unit</t>
  </si>
  <si>
    <t>Number of Beds</t>
  </si>
  <si>
    <t>Hours</t>
  </si>
  <si>
    <t>4. Additional Narrative</t>
  </si>
  <si>
    <t xml:space="preserve">Intermediate care </t>
  </si>
  <si>
    <t>Contact Name</t>
  </si>
  <si>
    <t>Email</t>
  </si>
  <si>
    <t>Other pathway one support</t>
  </si>
  <si>
    <t>Other pathway two support</t>
  </si>
  <si>
    <t>Other pathway three support</t>
  </si>
  <si>
    <t>Total Spend (£)</t>
  </si>
  <si>
    <t>Spend on any other areas (e.g. admin, contingency etc. Outline any spend here in notes section)</t>
  </si>
  <si>
    <t>1. Discharges from hospital by service (14 day period from 05/01/23 to 18/01/23)</t>
  </si>
  <si>
    <t xml:space="preserve">With this spending, to what extent do you currently have the capacity to meet need to discharge people into adult social care? </t>
  </si>
  <si>
    <t>3. Adult Social Care Discharge Fund (total spending to date)</t>
  </si>
  <si>
    <t>Cell C3-C5</t>
  </si>
  <si>
    <t>Please completed with your Health and Wellbeing board, contact name and e-mail address</t>
  </si>
  <si>
    <t>Cells</t>
  </si>
  <si>
    <t xml:space="preserve">As a condition of this funding for health and social care to improve hospital discharge, local Health and Wellbeing Board areas should report as required on the additional activity and services that have been delivered using the funding. </t>
  </si>
  <si>
    <t>D12-D19 - Discharges from hospital, by service</t>
  </si>
  <si>
    <t xml:space="preserve">D25-D29 - Packages of care booked or used, by type of service, for all local authority funded social care </t>
  </si>
  <si>
    <t>E25-E29 - Packages of care booked or used, by type of service, funded by the £500m Adult Social Care Discharge Fund (ASC DF)</t>
  </si>
  <si>
    <t>When reporting the numbers of packages funded from the Adult Social Care Discharge Fund (ASC DF), please use this template to report on new packages for the reporting period and spend since the ASC DF commenced.</t>
  </si>
  <si>
    <t xml:space="preserve">Once completed, this activity return should be sent to england.bettercarefundteam@nhs.net by 20th January 2023.  </t>
  </si>
  <si>
    <t>D34-D43- Estimate of residual shortfall in available provision</t>
  </si>
  <si>
    <t>B50-E50 - Narrative of progress</t>
  </si>
  <si>
    <t>B54-E54 - Information to support evaluation</t>
  </si>
  <si>
    <t>Please use this section to briefly describe:
i) Any barriers/challenges you have faced in spending the ASC DF
ii) Level of confidence in your ability to spend the funding to impact on discharge delays.</t>
  </si>
  <si>
    <t>If unclear, please use guidance on the first tab to obtain more information on the requirements for each cell</t>
  </si>
  <si>
    <t xml:space="preserve">Local authority funded social care </t>
  </si>
  <si>
    <t>Notes (E34:E43)</t>
  </si>
  <si>
    <t>For each spend areas, please provide a short description of what the fund is purchasing</t>
  </si>
  <si>
    <t>Discharge Setting</t>
  </si>
  <si>
    <t>If needed, please provide a short description of any discrepancies your data may have</t>
  </si>
  <si>
    <t>Home care or domiciliary care (short term - up to 6 weeks)</t>
  </si>
  <si>
    <t>Care home placements (residential - short term - up to 6 weeks)</t>
  </si>
  <si>
    <t>Please provide best available data on the number of discharges from acute settings into the settings listed, for the 14 day period specified. If data does not fit into the categories listed, please use the other pathway lines to capture these discharges. Please input only a number and, if needed, provide a short description in the notes column of any discrepancies your data may have</t>
  </si>
  <si>
    <t>Please provide best available data on the overall number hours of care, packages of care or care home beds funded by the local authority during the reporting period that are currently in use or available (have been booked), not limited to those provided following discharge from hospital, by service type. Please note, this should exclude any spend from the ASC Discharge fund. Please input only a number and, if needed, provide a  short description in the notes column of any discrepancies your data may have</t>
  </si>
  <si>
    <t>Please provide best available data on the overall number hours of care, packages of care or care home beds funded by the Adult Social Care Discharge fund (ASC DF)  during the reporting period that are currently in use or available, not limited to those provided following discharge from hospital, by service type. If needed, please provide a short description in the notes column of any discrepancies your data may have</t>
  </si>
  <si>
    <t>Notes (D12,D19), (G25-F29)</t>
  </si>
  <si>
    <t>2. Packages of care booked or in use for all local authority funded social care (14 day period from 05/01/23 to 18/01/23)</t>
  </si>
  <si>
    <t>Spend from LA allocation</t>
  </si>
  <si>
    <t>Spend from ICB allocation</t>
  </si>
  <si>
    <t>C34-E43 - Spend during this reporting period, by service type</t>
  </si>
  <si>
    <t>Please provide the value of spend  from each of the LA and ICB allocations of the ASC DF, formally committed or contracted to date since the discharge fund commenced, by service type. Payments need not have been made in order for it to be recorded here. For each spend area please provide a description in the notes column outlining what the fund is purchasing.</t>
  </si>
  <si>
    <t>5  residential or nursing placements- cant differentiate between for reporting purposes</t>
  </si>
  <si>
    <t>numbers of packages not hours</t>
  </si>
  <si>
    <t xml:space="preserve">No's of packages- winter monies fund Reablement  </t>
  </si>
  <si>
    <t>People not hours</t>
  </si>
  <si>
    <t>plus 160 hours via hospital quickstart</t>
  </si>
  <si>
    <t xml:space="preserve">The schemes within the ASC DF have had an impact on expediting safe discharges. As evidence, once people are medically optimised and referred into the teams the turnaround time to discharge has decreased and there are only exceptional cases on the daily lists without plans or discharge dates within 0-1 days. 
Schemes relating to additional residential and nursing care, care at home or equipment capacity, have been enhanced to supplement an effective reablement service, 7-day brokerage and hospital social work were already supported by the winter monies grant to manage the flow throughout the week and achieving weekend discharges. Two voluntary sector providers are providing in reach to the hospitals to offer settling in, help at home and carers support. 4 places in rough sleepers’ accommodation for discharges are funded and 2 have been occupied during this period, and a hospital in reach drug and alcohol service is due to facilitate earlier discharges to community specialist provision. A free telecare service is provided and 2 discharge patients have received this service during this period. 
Additional monies have been identified to facilitate discharges into care homes during the weekend in recognition of the additional input needed to receive a new admission via the D2A process, and the community care home support team (CHST) is facilitating support during the transfer to the care home, supporting safe effective discharge. In addition, additional twilight nursing staff have been brought in from the community provider Central London Community Healthcare (CLCH) to support and settle people that would not be able to be discharged. Additional beds through the South West London ICB bed bureau have been sourced and administered at an ICB level to be used flexibly across the sector, as well as additional neuro rehabilitation beds administer through the ICB where people may be delayed for extended periods. 
The additional rapid response homecare capacity is in place to manage short term need in addition to bridging services through CLCH and enabling same day equipment provision. In addition, a great deal of work has been carried out with South West London and St Georges Mental Health Trust to facilitate step down discharges from acute MH beds in the MH Trust as well as where a person needs to be stepped down from an acute hospital and has a MH support need. These beds are being well utilised, freeing up space in acute settings.  
Financial governance processes have been agreed between the ICB and the Local Authorities to ensure that the funds can flow more easily to the organisations providing the services, ideally where an existing contract or commissioning relationship is already held, or where the ICB is managing the funding such as the bed bureau short stay provision. The Bed Bureau is a system wide initiative in which beds are purchased from Care Homes to provide short term, step down care for patients being discharged from hospital who are unable to return home immediately.  Patients are medically optimised but may have social, family, environmental or other issues which need to be resolved before they can return home.  Patients are expected to stay for up to 4 weeks in the Bed Bureau.  The additional staffing will support the staffing capacity gaps within the system and provide an enahnced service. Staff sickness levels due to covid and flu present challenges, as well as two large covid outbreaks in nursing homes used regularly to placing people out of hospital via the D2A process. Support has been offered to those care homes to support them through their outbreak as well sourcing alternative residential placements. </t>
  </si>
  <si>
    <t>The volume of activity and acuity of patiemts has callmeged the discharge sytem. Staffing recruitment ot the schemes has progressed but becoming increasingly diffcult to find SW and therapy agency staff. Sickness levels have impacted on capacity.   The system has worked exceptionally well together to support hospitals with daily escalation cals and adopting flexible working practices to support front door activities and hsopital inreach.</t>
  </si>
  <si>
    <t>s40 redaction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</si>
</sst>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1" x14ac:knownFonts="1">
    <font>
      <sz val="11"/>
      <color theme="1"/>
      <name val="Calibri"/>
      <family val="2"/>
      <scheme val="minor"/>
    </font>
    <font>
      <u/>
      <sz val="11"/>
      <color theme="10"/>
      <name val="Calibri"/>
      <family val="2"/>
      <scheme val="minor"/>
    </font>
    <font>
      <sz val="11"/>
      <color theme="1"/>
      <name val="Calibri"/>
      <family val="2"/>
      <scheme val="minor"/>
    </font>
    <font>
      <b/>
      <sz val="11"/>
      <color theme="1"/>
      <name val="Arial"/>
      <family val="2"/>
    </font>
    <font>
      <sz val="11"/>
      <color theme="1"/>
      <name val="Arial"/>
      <family val="2"/>
    </font>
    <font>
      <b/>
      <sz val="12"/>
      <color theme="0"/>
      <name val="Arial"/>
      <family val="2"/>
    </font>
    <font>
      <u/>
      <sz val="11"/>
      <color theme="10"/>
      <name val="Arial"/>
      <family val="2"/>
    </font>
    <font>
      <b/>
      <sz val="11"/>
      <color theme="0"/>
      <name val="Arial"/>
      <family val="2"/>
    </font>
    <font>
      <sz val="11"/>
      <color rgb="FF000000"/>
      <name val="Arial"/>
      <family val="2"/>
    </font>
    <font>
      <b/>
      <sz val="12"/>
      <color theme="1"/>
      <name val="Arial"/>
      <family val="2"/>
    </font>
    <font>
      <b/>
      <sz val="11"/>
      <color rgb="FFFF0000"/>
      <name val="Arial"/>
      <family val="2"/>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4"/>
        <bgColor indexed="64"/>
      </patternFill>
    </fill>
    <fill>
      <patternFill patternType="solid">
        <fgColor theme="7" tint="0.79998168889431442"/>
        <bgColor indexed="64"/>
      </patternFill>
    </fill>
  </fills>
  <borders count="12">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top/>
      <bottom style="thin">
        <color indexed="64"/>
      </bottom>
      <diagonal/>
    </border>
    <border>
      <left/>
      <right/>
      <top style="thin">
        <color indexed="64"/>
      </top>
      <bottom/>
      <diagonal/>
    </border>
  </borders>
  <cellStyleXfs count="3">
    <xf numFmtId="0" fontId="0" fillId="0" borderId="0"/>
    <xf numFmtId="0" fontId="1" fillId="0" borderId="0" applyNumberFormat="0" applyFill="0" applyBorder="0" applyAlignment="0" applyProtection="0"/>
    <xf numFmtId="44" fontId="2" fillId="0" borderId="0" applyFont="0" applyFill="0" applyBorder="0" applyAlignment="0" applyProtection="0"/>
  </cellStyleXfs>
  <cellXfs count="69">
    <xf numFmtId="0" fontId="0" fillId="0" borderId="0" xfId="0"/>
    <xf numFmtId="9" fontId="0" fillId="0" borderId="0" xfId="0" applyNumberFormat="1" applyAlignment="1">
      <alignment horizontal="center"/>
    </xf>
    <xf numFmtId="0" fontId="0" fillId="0" borderId="0" xfId="0" applyAlignment="1">
      <alignment horizontal="center"/>
    </xf>
    <xf numFmtId="0" fontId="0" fillId="4" borderId="9" xfId="0" applyFill="1" applyBorder="1"/>
    <xf numFmtId="0" fontId="4" fillId="0" borderId="0" xfId="0" applyFont="1"/>
    <xf numFmtId="0" fontId="4" fillId="0" borderId="0" xfId="0" applyFont="1" applyAlignment="1">
      <alignment wrapText="1"/>
    </xf>
    <xf numFmtId="0" fontId="4" fillId="0" borderId="0" xfId="0" applyFont="1" applyFill="1"/>
    <xf numFmtId="0" fontId="3" fillId="2" borderId="2" xfId="0" applyFont="1" applyFill="1" applyBorder="1" applyAlignment="1">
      <alignment wrapText="1"/>
    </xf>
    <xf numFmtId="0" fontId="4" fillId="3" borderId="2" xfId="0" applyFont="1" applyFill="1" applyBorder="1" applyAlignment="1">
      <alignment wrapText="1"/>
    </xf>
    <xf numFmtId="0" fontId="4" fillId="0" borderId="2" xfId="0" applyFont="1" applyBorder="1" applyAlignment="1">
      <alignment wrapText="1"/>
    </xf>
    <xf numFmtId="0" fontId="3" fillId="0" borderId="3" xfId="0" applyFont="1" applyFill="1" applyBorder="1"/>
    <xf numFmtId="0" fontId="4" fillId="6" borderId="2" xfId="0" applyFont="1" applyFill="1" applyBorder="1" applyAlignment="1">
      <alignment wrapText="1"/>
    </xf>
    <xf numFmtId="0" fontId="6" fillId="0" borderId="10" xfId="1" applyFont="1" applyFill="1" applyBorder="1" applyAlignment="1">
      <alignment wrapText="1"/>
    </xf>
    <xf numFmtId="0" fontId="4" fillId="0" borderId="0" xfId="0" applyFont="1" applyFill="1" applyAlignment="1">
      <alignment horizontal="left" wrapText="1"/>
    </xf>
    <xf numFmtId="0" fontId="3" fillId="0" borderId="10" xfId="0" applyFont="1" applyFill="1" applyBorder="1" applyAlignment="1"/>
    <xf numFmtId="0" fontId="7" fillId="5" borderId="5" xfId="0" applyFont="1" applyFill="1" applyBorder="1" applyAlignment="1"/>
    <xf numFmtId="0" fontId="7" fillId="5" borderId="6" xfId="0" applyFont="1" applyFill="1" applyBorder="1" applyAlignment="1"/>
    <xf numFmtId="0" fontId="7" fillId="5" borderId="2" xfId="0" applyFont="1" applyFill="1" applyBorder="1" applyAlignment="1"/>
    <xf numFmtId="0" fontId="4" fillId="0" borderId="5" xfId="0" applyFont="1" applyFill="1" applyBorder="1"/>
    <xf numFmtId="0" fontId="4" fillId="6" borderId="5" xfId="0" applyFont="1" applyFill="1" applyBorder="1"/>
    <xf numFmtId="0" fontId="4" fillId="6" borderId="2" xfId="0" applyFont="1" applyFill="1" applyBorder="1"/>
    <xf numFmtId="0" fontId="3" fillId="0" borderId="8" xfId="0" applyFont="1" applyFill="1" applyBorder="1"/>
    <xf numFmtId="0" fontId="4" fillId="3" borderId="2" xfId="0" applyFont="1" applyFill="1" applyBorder="1"/>
    <xf numFmtId="0" fontId="3" fillId="0" borderId="11" xfId="0" applyFont="1" applyFill="1" applyBorder="1"/>
    <xf numFmtId="0" fontId="4" fillId="0" borderId="11" xfId="0" applyFont="1" applyFill="1" applyBorder="1"/>
    <xf numFmtId="0" fontId="4" fillId="0" borderId="0" xfId="0" applyFont="1" applyFill="1" applyBorder="1"/>
    <xf numFmtId="0" fontId="3" fillId="0" borderId="0" xfId="0" applyFont="1" applyFill="1" applyBorder="1"/>
    <xf numFmtId="0" fontId="4" fillId="0" borderId="10" xfId="0" applyFont="1" applyFill="1" applyBorder="1"/>
    <xf numFmtId="0" fontId="7" fillId="5" borderId="2" xfId="0" applyFont="1" applyFill="1" applyBorder="1"/>
    <xf numFmtId="0" fontId="4" fillId="0" borderId="5" xfId="0" applyFont="1" applyFill="1" applyBorder="1" applyAlignment="1">
      <alignment wrapText="1"/>
    </xf>
    <xf numFmtId="1" fontId="4" fillId="6" borderId="5" xfId="0" applyNumberFormat="1" applyFont="1" applyFill="1" applyBorder="1" applyAlignment="1">
      <alignment wrapText="1"/>
    </xf>
    <xf numFmtId="0" fontId="4" fillId="0" borderId="2" xfId="0" applyFont="1" applyFill="1" applyBorder="1" applyAlignment="1">
      <alignment wrapText="1"/>
    </xf>
    <xf numFmtId="0" fontId="4" fillId="0" borderId="2" xfId="0" applyFont="1" applyFill="1" applyBorder="1"/>
    <xf numFmtId="1" fontId="4" fillId="6" borderId="2" xfId="0" applyNumberFormat="1" applyFont="1" applyFill="1" applyBorder="1" applyAlignment="1">
      <alignment wrapText="1"/>
    </xf>
    <xf numFmtId="1" fontId="4" fillId="0" borderId="0" xfId="0" applyNumberFormat="1" applyFont="1" applyFill="1" applyBorder="1" applyAlignment="1">
      <alignment wrapText="1"/>
    </xf>
    <xf numFmtId="0" fontId="7" fillId="5" borderId="2" xfId="0" applyFont="1" applyFill="1" applyBorder="1" applyAlignment="1">
      <alignment wrapText="1"/>
    </xf>
    <xf numFmtId="0" fontId="4" fillId="0" borderId="4" xfId="0" applyFont="1" applyFill="1" applyBorder="1" applyProtection="1"/>
    <xf numFmtId="44" fontId="4" fillId="6" borderId="4" xfId="2" applyFont="1" applyFill="1" applyBorder="1"/>
    <xf numFmtId="0" fontId="4" fillId="0" borderId="4" xfId="0" applyFont="1" applyFill="1" applyBorder="1" applyAlignment="1">
      <alignment vertical="center"/>
    </xf>
    <xf numFmtId="0" fontId="4" fillId="0" borderId="2" xfId="0" applyFont="1" applyFill="1" applyBorder="1" applyAlignment="1">
      <alignment horizontal="left" vertical="center"/>
    </xf>
    <xf numFmtId="0" fontId="3" fillId="0" borderId="2" xfId="0" applyFont="1" applyFill="1" applyBorder="1" applyAlignment="1">
      <alignment horizontal="left" vertical="center"/>
    </xf>
    <xf numFmtId="44" fontId="3" fillId="0" borderId="2" xfId="2" applyFont="1" applyFill="1" applyBorder="1"/>
    <xf numFmtId="0" fontId="3" fillId="0" borderId="0" xfId="0" applyFont="1" applyFill="1" applyBorder="1" applyAlignment="1">
      <alignment horizontal="left" vertical="center"/>
    </xf>
    <xf numFmtId="44" fontId="3" fillId="0" borderId="0" xfId="2" applyFont="1" applyFill="1" applyBorder="1"/>
    <xf numFmtId="0" fontId="9" fillId="0" borderId="0" xfId="0" applyFont="1" applyFill="1"/>
    <xf numFmtId="0" fontId="3" fillId="3" borderId="2" xfId="0" applyFont="1" applyFill="1" applyBorder="1" applyAlignment="1">
      <alignment wrapText="1"/>
    </xf>
    <xf numFmtId="0" fontId="3" fillId="0" borderId="2" xfId="0" applyFont="1" applyBorder="1" applyAlignment="1">
      <alignment wrapText="1"/>
    </xf>
    <xf numFmtId="0" fontId="4" fillId="0" borderId="3" xfId="0" applyFont="1" applyFill="1" applyBorder="1" applyAlignment="1">
      <alignment horizontal="center" wrapText="1"/>
    </xf>
    <xf numFmtId="0" fontId="4" fillId="0" borderId="7" xfId="0" applyFont="1" applyFill="1" applyBorder="1" applyAlignment="1">
      <alignment horizontal="center"/>
    </xf>
    <xf numFmtId="0" fontId="4" fillId="0" borderId="6" xfId="0" applyFont="1" applyFill="1" applyBorder="1" applyAlignment="1">
      <alignment horizontal="center"/>
    </xf>
    <xf numFmtId="0" fontId="4" fillId="0" borderId="2" xfId="0" applyFont="1" applyFill="1" applyBorder="1" applyAlignment="1">
      <alignment horizontal="left" wrapText="1"/>
    </xf>
    <xf numFmtId="0" fontId="4" fillId="0" borderId="5" xfId="0" applyFont="1" applyFill="1" applyBorder="1" applyAlignment="1">
      <alignment horizontal="left" wrapText="1"/>
    </xf>
    <xf numFmtId="0" fontId="5" fillId="5" borderId="1" xfId="0" applyFont="1" applyFill="1" applyBorder="1" applyAlignment="1" applyProtection="1">
      <alignment horizontal="left"/>
      <protection hidden="1"/>
    </xf>
    <xf numFmtId="0" fontId="5" fillId="5" borderId="0" xfId="0" applyFont="1" applyFill="1" applyAlignment="1" applyProtection="1">
      <alignment horizontal="left"/>
      <protection hidden="1"/>
    </xf>
    <xf numFmtId="0" fontId="8" fillId="0" borderId="3" xfId="0" applyFont="1" applyFill="1" applyBorder="1" applyAlignment="1">
      <alignment horizontal="center" vertical="top" wrapText="1"/>
    </xf>
    <xf numFmtId="0" fontId="8" fillId="0" borderId="7" xfId="0" applyFont="1" applyFill="1" applyBorder="1" applyAlignment="1">
      <alignment horizontal="center" vertical="top" wrapText="1"/>
    </xf>
    <xf numFmtId="0" fontId="8" fillId="0" borderId="6" xfId="0" applyFont="1" applyFill="1" applyBorder="1" applyAlignment="1">
      <alignment horizontal="center" vertical="top" wrapText="1"/>
    </xf>
    <xf numFmtId="0" fontId="3" fillId="0" borderId="3" xfId="0" applyFont="1" applyFill="1" applyBorder="1" applyAlignment="1">
      <alignment horizontal="left"/>
    </xf>
    <xf numFmtId="0" fontId="3" fillId="0" borderId="7" xfId="0" applyFont="1" applyFill="1" applyBorder="1" applyAlignment="1">
      <alignment horizontal="left"/>
    </xf>
    <xf numFmtId="0" fontId="3" fillId="0" borderId="6" xfId="0" applyFont="1" applyFill="1" applyBorder="1" applyAlignment="1">
      <alignment horizontal="left"/>
    </xf>
    <xf numFmtId="0" fontId="3" fillId="0" borderId="3" xfId="0" applyFont="1" applyFill="1" applyBorder="1"/>
    <xf numFmtId="0" fontId="3" fillId="0" borderId="7" xfId="0" applyFont="1" applyFill="1" applyBorder="1"/>
    <xf numFmtId="0" fontId="3" fillId="0" borderId="6" xfId="0" applyFont="1" applyFill="1" applyBorder="1"/>
    <xf numFmtId="0" fontId="4" fillId="0" borderId="3" xfId="0" applyFont="1" applyFill="1" applyBorder="1" applyAlignment="1">
      <alignment wrapText="1"/>
    </xf>
    <xf numFmtId="0" fontId="4" fillId="0" borderId="7" xfId="0" applyFont="1" applyFill="1" applyBorder="1" applyAlignment="1">
      <alignment wrapText="1"/>
    </xf>
    <xf numFmtId="0" fontId="4" fillId="0" borderId="6" xfId="0" applyFont="1" applyFill="1" applyBorder="1" applyAlignment="1">
      <alignment wrapText="1"/>
    </xf>
    <xf numFmtId="0" fontId="3" fillId="0" borderId="0" xfId="0" applyFont="1" applyFill="1" applyBorder="1"/>
    <xf numFmtId="0" fontId="4" fillId="0" borderId="0" xfId="0" applyFont="1" applyFill="1" applyBorder="1"/>
    <xf numFmtId="0" fontId="10" fillId="0" borderId="2" xfId="0" applyFont="1" applyFill="1" applyBorder="1" applyAlignment="1">
      <alignment horizontal="left"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9180D-D0E8-4015-9DA7-AFE1B4F6D15E}">
  <dimension ref="A1:E11"/>
  <sheetViews>
    <sheetView zoomScale="90" zoomScaleNormal="90" workbookViewId="0">
      <selection activeCell="B4" sqref="B4"/>
    </sheetView>
  </sheetViews>
  <sheetFormatPr defaultColWidth="8.7265625" defaultRowHeight="14" x14ac:dyDescent="0.3"/>
  <cols>
    <col min="1" max="1" width="51.26953125" style="5" customWidth="1"/>
    <col min="2" max="2" width="97.26953125" style="5" customWidth="1"/>
    <col min="3" max="16384" width="8.7265625" style="4"/>
  </cols>
  <sheetData>
    <row r="1" spans="1:5" x14ac:dyDescent="0.3">
      <c r="A1" s="7" t="s">
        <v>199</v>
      </c>
      <c r="B1" s="7" t="s">
        <v>0</v>
      </c>
    </row>
    <row r="2" spans="1:5" ht="21.4" customHeight="1" x14ac:dyDescent="0.3">
      <c r="A2" s="45" t="s">
        <v>197</v>
      </c>
      <c r="B2" s="8" t="s">
        <v>198</v>
      </c>
    </row>
    <row r="3" spans="1:5" ht="56" x14ac:dyDescent="0.3">
      <c r="A3" s="46" t="s">
        <v>201</v>
      </c>
      <c r="B3" s="9" t="s">
        <v>218</v>
      </c>
    </row>
    <row r="4" spans="1:5" ht="70" x14ac:dyDescent="0.3">
      <c r="A4" s="46" t="s">
        <v>202</v>
      </c>
      <c r="B4" s="9" t="s">
        <v>219</v>
      </c>
      <c r="E4" s="6"/>
    </row>
    <row r="5" spans="1:5" ht="56" x14ac:dyDescent="0.3">
      <c r="A5" s="46" t="s">
        <v>203</v>
      </c>
      <c r="B5" s="9" t="s">
        <v>220</v>
      </c>
      <c r="E5" s="6"/>
    </row>
    <row r="6" spans="1:5" ht="56" x14ac:dyDescent="0.3">
      <c r="A6" s="46" t="s">
        <v>225</v>
      </c>
      <c r="B6" s="9" t="s">
        <v>226</v>
      </c>
      <c r="E6" s="6"/>
    </row>
    <row r="7" spans="1:5" ht="28" x14ac:dyDescent="0.3">
      <c r="A7" s="46" t="s">
        <v>206</v>
      </c>
      <c r="B7" s="9" t="s">
        <v>1</v>
      </c>
      <c r="E7" s="6"/>
    </row>
    <row r="8" spans="1:5" ht="42" x14ac:dyDescent="0.3">
      <c r="A8" s="46" t="s">
        <v>207</v>
      </c>
      <c r="B8" s="9" t="s">
        <v>2</v>
      </c>
      <c r="E8" s="6"/>
    </row>
    <row r="9" spans="1:5" ht="42" x14ac:dyDescent="0.3">
      <c r="A9" s="46" t="s">
        <v>208</v>
      </c>
      <c r="B9" s="9" t="s">
        <v>3</v>
      </c>
      <c r="E9" s="6"/>
    </row>
    <row r="10" spans="1:5" x14ac:dyDescent="0.3">
      <c r="A10" s="46" t="s">
        <v>221</v>
      </c>
      <c r="B10" s="9" t="s">
        <v>215</v>
      </c>
    </row>
    <row r="11" spans="1:5" x14ac:dyDescent="0.3">
      <c r="A11" s="46" t="s">
        <v>212</v>
      </c>
      <c r="B11" s="9" t="s">
        <v>213</v>
      </c>
    </row>
  </sheetData>
  <sheetProtection algorithmName="SHA-512" hashValue="YXpg1VygFxMVzzZQJyFrTqSwYCPcJWhMG2oyxqA2Fi+86/1wkCaBFwazEQpU73E1xP0vFyUm+asLMklGyCjLPQ==" saltValue="kSSLRoGcJQoyhYtnM0chUQ=="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34FA4-7523-4D55-B229-AA80F3D0F45F}">
  <dimension ref="A1:G56"/>
  <sheetViews>
    <sheetView tabSelected="1" zoomScale="85" zoomScaleNormal="85" workbookViewId="0">
      <selection activeCell="B54" sqref="B54:E54"/>
    </sheetView>
  </sheetViews>
  <sheetFormatPr defaultColWidth="8.7265625" defaultRowHeight="14" x14ac:dyDescent="0.3"/>
  <cols>
    <col min="1" max="1" width="4" style="6" customWidth="1"/>
    <col min="2" max="2" width="94.7265625" style="6" customWidth="1"/>
    <col min="3" max="3" width="29.26953125" style="6" customWidth="1"/>
    <col min="4" max="4" width="42.81640625" style="6" customWidth="1"/>
    <col min="5" max="5" width="37.7265625" style="6" customWidth="1"/>
    <col min="6" max="6" width="25.7265625" style="6" customWidth="1"/>
    <col min="7" max="7" width="20.7265625" style="6" customWidth="1"/>
    <col min="8" max="16384" width="8.7265625" style="6"/>
  </cols>
  <sheetData>
    <row r="1" spans="2:4" ht="15.5" x14ac:dyDescent="0.35">
      <c r="B1" s="52" t="s">
        <v>4</v>
      </c>
      <c r="C1" s="53"/>
      <c r="D1" s="53"/>
    </row>
    <row r="3" spans="2:4" x14ac:dyDescent="0.3">
      <c r="B3" s="10" t="s">
        <v>5</v>
      </c>
      <c r="C3" s="11" t="s">
        <v>105</v>
      </c>
    </row>
    <row r="4" spans="2:4" x14ac:dyDescent="0.3">
      <c r="B4" s="10" t="s">
        <v>187</v>
      </c>
      <c r="C4" s="11" t="s">
        <v>234</v>
      </c>
    </row>
    <row r="5" spans="2:4" x14ac:dyDescent="0.3">
      <c r="B5" s="10" t="s">
        <v>188</v>
      </c>
      <c r="C5" s="11" t="s">
        <v>234</v>
      </c>
      <c r="D5" s="12"/>
    </row>
    <row r="6" spans="2:4" ht="30.4" customHeight="1" x14ac:dyDescent="0.3">
      <c r="B6" s="50" t="s">
        <v>200</v>
      </c>
      <c r="C6" s="50"/>
      <c r="D6" s="51"/>
    </row>
    <row r="7" spans="2:4" ht="31.9" customHeight="1" x14ac:dyDescent="0.3">
      <c r="B7" s="50" t="s">
        <v>204</v>
      </c>
      <c r="C7" s="50"/>
      <c r="D7" s="50"/>
    </row>
    <row r="8" spans="2:4" ht="16.899999999999999" customHeight="1" x14ac:dyDescent="0.3">
      <c r="B8" s="68" t="s">
        <v>210</v>
      </c>
      <c r="C8" s="68"/>
      <c r="D8" s="68"/>
    </row>
    <row r="9" spans="2:4" ht="13.9" customHeight="1" x14ac:dyDescent="0.3">
      <c r="B9" s="13"/>
      <c r="C9" s="13"/>
      <c r="D9" s="13"/>
    </row>
    <row r="10" spans="2:4" x14ac:dyDescent="0.3">
      <c r="B10" s="14" t="s">
        <v>194</v>
      </c>
    </row>
    <row r="11" spans="2:4" x14ac:dyDescent="0.3">
      <c r="B11" s="15" t="s">
        <v>214</v>
      </c>
      <c r="C11" s="16" t="s">
        <v>179</v>
      </c>
      <c r="D11" s="17" t="s">
        <v>181</v>
      </c>
    </row>
    <row r="12" spans="2:4" x14ac:dyDescent="0.3">
      <c r="B12" s="18" t="s">
        <v>7</v>
      </c>
      <c r="C12" s="19">
        <v>36</v>
      </c>
      <c r="D12" s="11" t="s">
        <v>230</v>
      </c>
    </row>
    <row r="13" spans="2:4" x14ac:dyDescent="0.3">
      <c r="B13" s="18" t="s">
        <v>15</v>
      </c>
      <c r="C13" s="19">
        <v>49</v>
      </c>
      <c r="D13" s="11" t="s">
        <v>231</v>
      </c>
    </row>
    <row r="14" spans="2:4" x14ac:dyDescent="0.3">
      <c r="B14" s="18" t="s">
        <v>8</v>
      </c>
      <c r="C14" s="19"/>
      <c r="D14" s="11"/>
    </row>
    <row r="15" spans="2:4" x14ac:dyDescent="0.3">
      <c r="B15" s="18" t="s">
        <v>9</v>
      </c>
      <c r="C15" s="19"/>
      <c r="D15" s="11"/>
    </row>
    <row r="16" spans="2:4" x14ac:dyDescent="0.3">
      <c r="B16" s="18" t="s">
        <v>10</v>
      </c>
      <c r="C16" s="19">
        <v>6</v>
      </c>
      <c r="D16" s="11"/>
    </row>
    <row r="17" spans="1:7" x14ac:dyDescent="0.3">
      <c r="B17" s="18" t="s">
        <v>189</v>
      </c>
      <c r="C17" s="19"/>
      <c r="D17" s="11"/>
    </row>
    <row r="18" spans="1:7" x14ac:dyDescent="0.3">
      <c r="B18" s="18" t="s">
        <v>190</v>
      </c>
      <c r="C18" s="19"/>
      <c r="D18" s="11"/>
    </row>
    <row r="19" spans="1:7" ht="28" x14ac:dyDescent="0.3">
      <c r="B19" s="18" t="s">
        <v>191</v>
      </c>
      <c r="C19" s="19">
        <v>5</v>
      </c>
      <c r="D19" s="11" t="s">
        <v>227</v>
      </c>
    </row>
    <row r="20" spans="1:7" x14ac:dyDescent="0.3">
      <c r="B20" s="21" t="s">
        <v>180</v>
      </c>
      <c r="C20" s="21">
        <f>SUM(C12:C19)</f>
        <v>96</v>
      </c>
      <c r="D20" s="22"/>
    </row>
    <row r="21" spans="1:7" x14ac:dyDescent="0.3">
      <c r="B21" s="23"/>
      <c r="C21" s="24"/>
      <c r="D21" s="25"/>
    </row>
    <row r="22" spans="1:7" x14ac:dyDescent="0.3">
      <c r="B22" s="26"/>
      <c r="C22" s="25"/>
      <c r="D22" s="25"/>
    </row>
    <row r="23" spans="1:7" x14ac:dyDescent="0.3">
      <c r="A23" s="25"/>
      <c r="B23" s="26" t="s">
        <v>222</v>
      </c>
      <c r="C23" s="27"/>
    </row>
    <row r="24" spans="1:7" x14ac:dyDescent="0.3">
      <c r="B24" s="17" t="s">
        <v>214</v>
      </c>
      <c r="C24" s="28" t="s">
        <v>182</v>
      </c>
      <c r="D24" s="28" t="s">
        <v>211</v>
      </c>
      <c r="E24" s="28" t="s">
        <v>11</v>
      </c>
      <c r="F24" s="28" t="s">
        <v>180</v>
      </c>
      <c r="G24" s="28" t="s">
        <v>181</v>
      </c>
    </row>
    <row r="25" spans="1:7" ht="28" x14ac:dyDescent="0.3">
      <c r="B25" s="29" t="s">
        <v>7</v>
      </c>
      <c r="C25" s="20" t="s">
        <v>184</v>
      </c>
      <c r="D25" s="30">
        <v>716</v>
      </c>
      <c r="E25" s="30">
        <v>0</v>
      </c>
      <c r="F25" s="30">
        <f>SUM(D25:E25)</f>
        <v>716</v>
      </c>
      <c r="G25" s="11" t="s">
        <v>228</v>
      </c>
    </row>
    <row r="26" spans="1:7" ht="42" x14ac:dyDescent="0.3">
      <c r="B26" s="31" t="s">
        <v>15</v>
      </c>
      <c r="C26" s="20" t="s">
        <v>184</v>
      </c>
      <c r="D26" s="30">
        <v>58</v>
      </c>
      <c r="E26" s="30">
        <v>0</v>
      </c>
      <c r="F26" s="30">
        <f t="shared" ref="F26:F29" si="0">SUM(D26:E26)</f>
        <v>58</v>
      </c>
      <c r="G26" s="11" t="s">
        <v>229</v>
      </c>
    </row>
    <row r="27" spans="1:7" x14ac:dyDescent="0.3">
      <c r="B27" s="31" t="s">
        <v>8</v>
      </c>
      <c r="C27" s="20" t="s">
        <v>183</v>
      </c>
      <c r="D27" s="30">
        <v>249</v>
      </c>
      <c r="E27" s="30">
        <v>18</v>
      </c>
      <c r="F27" s="30">
        <f t="shared" si="0"/>
        <v>267</v>
      </c>
      <c r="G27" s="11"/>
    </row>
    <row r="28" spans="1:7" x14ac:dyDescent="0.3">
      <c r="B28" s="31" t="s">
        <v>9</v>
      </c>
      <c r="C28" s="20" t="s">
        <v>183</v>
      </c>
      <c r="D28" s="30">
        <v>189</v>
      </c>
      <c r="E28" s="30">
        <v>11</v>
      </c>
      <c r="F28" s="30">
        <f t="shared" si="0"/>
        <v>200</v>
      </c>
      <c r="G28" s="11"/>
    </row>
    <row r="29" spans="1:7" x14ac:dyDescent="0.3">
      <c r="B29" s="32" t="s">
        <v>186</v>
      </c>
      <c r="C29" s="20" t="s">
        <v>183</v>
      </c>
      <c r="D29" s="33">
        <v>0</v>
      </c>
      <c r="E29" s="33">
        <v>0</v>
      </c>
      <c r="F29" s="30">
        <f t="shared" si="0"/>
        <v>0</v>
      </c>
      <c r="G29" s="11"/>
    </row>
    <row r="30" spans="1:7" x14ac:dyDescent="0.3">
      <c r="B30" s="25"/>
      <c r="C30" s="25"/>
      <c r="D30" s="34"/>
      <c r="E30" s="34"/>
      <c r="F30" s="25"/>
    </row>
    <row r="31" spans="1:7" x14ac:dyDescent="0.3">
      <c r="B31" s="25"/>
      <c r="C31" s="25"/>
      <c r="D31" s="25"/>
      <c r="E31" s="25"/>
      <c r="F31" s="25"/>
    </row>
    <row r="32" spans="1:7" x14ac:dyDescent="0.3">
      <c r="B32" s="66" t="s">
        <v>196</v>
      </c>
      <c r="C32" s="67"/>
      <c r="D32" s="67"/>
      <c r="E32" s="25"/>
      <c r="F32" s="25"/>
    </row>
    <row r="33" spans="2:7" ht="84" x14ac:dyDescent="0.3">
      <c r="B33" s="28" t="s">
        <v>12</v>
      </c>
      <c r="C33" s="28" t="s">
        <v>224</v>
      </c>
      <c r="D33" s="28" t="s">
        <v>223</v>
      </c>
      <c r="E33" s="28" t="s">
        <v>192</v>
      </c>
      <c r="F33" s="35" t="s">
        <v>195</v>
      </c>
      <c r="G33" s="28" t="s">
        <v>181</v>
      </c>
    </row>
    <row r="34" spans="2:7" x14ac:dyDescent="0.3">
      <c r="B34" s="36" t="s">
        <v>13</v>
      </c>
      <c r="C34" s="37"/>
      <c r="D34" s="37">
        <v>0</v>
      </c>
      <c r="E34" s="37">
        <f>D34+C34</f>
        <v>0</v>
      </c>
      <c r="F34" s="20"/>
      <c r="G34" s="11"/>
    </row>
    <row r="35" spans="2:7" x14ac:dyDescent="0.3">
      <c r="B35" s="38" t="s">
        <v>216</v>
      </c>
      <c r="C35" s="37">
        <v>8000</v>
      </c>
      <c r="D35" s="37">
        <v>0</v>
      </c>
      <c r="E35" s="37">
        <f t="shared" ref="E35:E43" si="1">D35+C35</f>
        <v>8000</v>
      </c>
      <c r="F35" s="20"/>
      <c r="G35" s="11"/>
    </row>
    <row r="36" spans="2:7" x14ac:dyDescent="0.3">
      <c r="B36" s="32" t="s">
        <v>14</v>
      </c>
      <c r="C36" s="37">
        <v>12000</v>
      </c>
      <c r="D36" s="37">
        <v>12000</v>
      </c>
      <c r="E36" s="37">
        <f t="shared" si="1"/>
        <v>24000</v>
      </c>
      <c r="F36" s="20"/>
      <c r="G36" s="11"/>
    </row>
    <row r="37" spans="2:7" x14ac:dyDescent="0.3">
      <c r="B37" s="32" t="s">
        <v>15</v>
      </c>
      <c r="C37" s="37">
        <v>2220</v>
      </c>
      <c r="D37" s="37">
        <v>2787.14</v>
      </c>
      <c r="E37" s="37">
        <v>2787.14</v>
      </c>
      <c r="F37" s="20"/>
      <c r="G37" s="11"/>
    </row>
    <row r="38" spans="2:7" x14ac:dyDescent="0.3">
      <c r="B38" s="32" t="s">
        <v>217</v>
      </c>
      <c r="C38" s="37">
        <v>0</v>
      </c>
      <c r="D38" s="37">
        <v>6331.5</v>
      </c>
      <c r="E38" s="37">
        <v>6331.5</v>
      </c>
      <c r="F38" s="20"/>
      <c r="G38" s="11"/>
    </row>
    <row r="39" spans="2:7" x14ac:dyDescent="0.3">
      <c r="B39" s="32" t="s">
        <v>16</v>
      </c>
      <c r="C39" s="37">
        <v>0</v>
      </c>
      <c r="D39" s="37">
        <v>0</v>
      </c>
      <c r="E39" s="37">
        <f t="shared" si="1"/>
        <v>0</v>
      </c>
      <c r="F39" s="20"/>
      <c r="G39" s="11"/>
    </row>
    <row r="40" spans="2:7" x14ac:dyDescent="0.3">
      <c r="B40" s="39" t="s">
        <v>18</v>
      </c>
      <c r="C40" s="37">
        <v>0</v>
      </c>
      <c r="D40" s="37">
        <v>0</v>
      </c>
      <c r="E40" s="37">
        <f t="shared" si="1"/>
        <v>0</v>
      </c>
      <c r="F40" s="20"/>
      <c r="G40" s="11"/>
    </row>
    <row r="41" spans="2:7" x14ac:dyDescent="0.3">
      <c r="B41" s="39" t="s">
        <v>19</v>
      </c>
      <c r="C41" s="37">
        <v>0</v>
      </c>
      <c r="D41" s="37">
        <v>8575</v>
      </c>
      <c r="E41" s="37">
        <v>8575</v>
      </c>
      <c r="F41" s="20"/>
      <c r="G41" s="11"/>
    </row>
    <row r="42" spans="2:7" x14ac:dyDescent="0.3">
      <c r="B42" s="39" t="s">
        <v>20</v>
      </c>
      <c r="C42" s="37">
        <v>0</v>
      </c>
      <c r="D42" s="37">
        <v>4450.97</v>
      </c>
      <c r="E42" s="37">
        <v>4450.97</v>
      </c>
      <c r="F42" s="20"/>
      <c r="G42" s="11"/>
    </row>
    <row r="43" spans="2:7" x14ac:dyDescent="0.3">
      <c r="B43" s="39" t="s">
        <v>193</v>
      </c>
      <c r="C43" s="37">
        <v>0</v>
      </c>
      <c r="D43" s="37">
        <v>0</v>
      </c>
      <c r="E43" s="37">
        <f t="shared" si="1"/>
        <v>0</v>
      </c>
      <c r="F43" s="20"/>
      <c r="G43" s="11"/>
    </row>
    <row r="44" spans="2:7" x14ac:dyDescent="0.3">
      <c r="B44" s="40" t="s">
        <v>180</v>
      </c>
      <c r="C44" s="41">
        <f>SUM(C34:C43)</f>
        <v>22220</v>
      </c>
      <c r="D44" s="41">
        <f t="shared" ref="D44:E44" si="2">SUM(D34:D43)</f>
        <v>34144.61</v>
      </c>
      <c r="E44" s="41">
        <f t="shared" si="2"/>
        <v>54144.61</v>
      </c>
      <c r="F44" s="32"/>
      <c r="G44" s="32"/>
    </row>
    <row r="45" spans="2:7" x14ac:dyDescent="0.3">
      <c r="B45" s="42"/>
      <c r="C45" s="43"/>
      <c r="D45" s="25"/>
      <c r="E45" s="25"/>
    </row>
    <row r="46" spans="2:7" x14ac:dyDescent="0.3">
      <c r="B46" s="42"/>
      <c r="C46" s="25"/>
      <c r="D46" s="25"/>
    </row>
    <row r="47" spans="2:7" x14ac:dyDescent="0.3">
      <c r="B47" s="42" t="s">
        <v>185</v>
      </c>
    </row>
    <row r="48" spans="2:7" ht="19.5" customHeight="1" x14ac:dyDescent="0.3">
      <c r="B48" s="57" t="s">
        <v>21</v>
      </c>
      <c r="C48" s="58"/>
      <c r="D48" s="58"/>
      <c r="E48" s="59"/>
    </row>
    <row r="49" spans="2:5" ht="135" customHeight="1" x14ac:dyDescent="0.3">
      <c r="B49" s="54" t="s">
        <v>22</v>
      </c>
      <c r="C49" s="55"/>
      <c r="D49" s="55"/>
      <c r="E49" s="56"/>
    </row>
    <row r="50" spans="2:5" ht="146.15" customHeight="1" x14ac:dyDescent="0.3">
      <c r="B50" s="47" t="s">
        <v>232</v>
      </c>
      <c r="C50" s="48"/>
      <c r="D50" s="48"/>
      <c r="E50" s="49"/>
    </row>
    <row r="52" spans="2:5" x14ac:dyDescent="0.3">
      <c r="B52" s="60" t="s">
        <v>23</v>
      </c>
      <c r="C52" s="61"/>
      <c r="D52" s="61"/>
      <c r="E52" s="62"/>
    </row>
    <row r="53" spans="2:5" ht="62.65" customHeight="1" x14ac:dyDescent="0.3">
      <c r="B53" s="63" t="s">
        <v>209</v>
      </c>
      <c r="C53" s="64"/>
      <c r="D53" s="64"/>
      <c r="E53" s="65"/>
    </row>
    <row r="54" spans="2:5" ht="87" customHeight="1" x14ac:dyDescent="0.3">
      <c r="B54" s="47" t="s">
        <v>233</v>
      </c>
      <c r="C54" s="48"/>
      <c r="D54" s="48"/>
      <c r="E54" s="49"/>
    </row>
    <row r="56" spans="2:5" ht="37.15" customHeight="1" x14ac:dyDescent="0.35">
      <c r="B56" s="44" t="s">
        <v>205</v>
      </c>
    </row>
  </sheetData>
  <sheetProtection algorithmName="SHA-512" hashValue="Ai/XzxtTkmySITxIDLc93Untq/1wKFCeQuiuIHXBfNUvo9fZL0/Hc3dpyLjQc9/m4IlctvkK2eXMOGBWkxrlKw==" saltValue="rbBJv0qa76a8RW6qTm22jw==" spinCount="100000" sheet="1" objects="1" scenarios="1"/>
  <protectedRanges>
    <protectedRange sqref="C3:C5" name="LA Info"/>
    <protectedRange sqref="C12:D19" name="Number of Dischares"/>
    <protectedRange sqref="D25:E29 G25:G29" name="Care Packages"/>
    <protectedRange sqref="F34:G44 C34:E43" name="Spend"/>
    <protectedRange sqref="B50 B54" name="Narrative"/>
  </protectedRanges>
  <mergeCells count="11">
    <mergeCell ref="B54:E54"/>
    <mergeCell ref="B6:D6"/>
    <mergeCell ref="B1:D1"/>
    <mergeCell ref="B7:D7"/>
    <mergeCell ref="B49:E49"/>
    <mergeCell ref="B50:E50"/>
    <mergeCell ref="B48:E48"/>
    <mergeCell ref="B52:E52"/>
    <mergeCell ref="B53:E53"/>
    <mergeCell ref="B32:D32"/>
    <mergeCell ref="B8:D8"/>
  </mergeCells>
  <dataValidations count="3">
    <dataValidation type="custom" allowBlank="1" showInputMessage="1" showErrorMessage="1" sqref="C12:C19 C34:C43 D25:E30 F25:F29" xr:uid="{6C1B5F92-E02B-42DC-B488-E2731B97F96F}">
      <formula1>ISNUMBER(C12)</formula1>
    </dataValidation>
    <dataValidation type="list" allowBlank="1" showInputMessage="1" showErrorMessage="1" sqref="C30" xr:uid="{97DCC423-3B78-46DE-BD92-8AD150E1DD64}">
      <formula1>"Number of Beds, Other (Specify in Notes)"</formula1>
    </dataValidation>
    <dataValidation type="decimal" allowBlank="1" showInputMessage="1" showErrorMessage="1" sqref="D34:E43" xr:uid="{65B2B58C-558C-4C58-8ED8-4F9CD29E8DDE}">
      <formula1>0</formula1>
      <formula2>10000000</formula2>
    </dataValidation>
  </dataValidations>
  <pageMargins left="0.7" right="0.7" top="0.75" bottom="0.75" header="0.3" footer="0.3"/>
  <pageSetup paperSize="9" orientation="portrait" horizontalDpi="90" verticalDpi="90" r:id="rId1"/>
  <extLst>
    <ext xmlns:x14="http://schemas.microsoft.com/office/spreadsheetml/2009/9/main" uri="{CCE6A557-97BC-4b89-ADB6-D9C93CAAB3DF}">
      <x14:dataValidations xmlns:xm="http://schemas.microsoft.com/office/excel/2006/main" count="3">
        <x14:dataValidation type="list" allowBlank="1" showInputMessage="1" showErrorMessage="1" xr:uid="{F8D29B05-C808-4058-81E7-24DB9F403804}">
          <x14:formula1>
            <xm:f>dropdown!$A$2:$A$6</xm:f>
          </x14:formula1>
          <xm:sqref>D46</xm:sqref>
        </x14:dataValidation>
        <x14:dataValidation type="list" allowBlank="1" showInputMessage="1" showErrorMessage="1" xr:uid="{7C592EFA-C3DA-4E33-847C-AF8135B6F2E1}">
          <x14:formula1>
            <xm:f>dropdown!$D$2:$D$152</xm:f>
          </x14:formula1>
          <xm:sqref>C3</xm:sqref>
        </x14:dataValidation>
        <x14:dataValidation type="list" allowBlank="1" showInputMessage="1" showErrorMessage="1" xr:uid="{18DEF244-7E5F-4820-992C-0475F7688796}">
          <x14:formula1>
            <xm:f>dropdown!$A$2:$A$7</xm:f>
          </x14:formula1>
          <xm:sqref>F34:F43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47FE7-0A02-42F6-9E30-0A26DB3B15D0}">
  <dimension ref="A1:D152"/>
  <sheetViews>
    <sheetView workbookViewId="0">
      <selection activeCell="D18" sqref="D18"/>
    </sheetView>
  </sheetViews>
  <sheetFormatPr defaultRowHeight="14.5" x14ac:dyDescent="0.35"/>
  <cols>
    <col min="1" max="1" width="46.26953125" bestFit="1" customWidth="1"/>
  </cols>
  <sheetData>
    <row r="1" spans="1:4" x14ac:dyDescent="0.35">
      <c r="A1" t="s">
        <v>24</v>
      </c>
      <c r="D1" t="s">
        <v>25</v>
      </c>
    </row>
    <row r="2" spans="1:4" x14ac:dyDescent="0.35">
      <c r="A2" s="1">
        <v>1</v>
      </c>
      <c r="D2" s="3" t="s">
        <v>6</v>
      </c>
    </row>
    <row r="3" spans="1:4" x14ac:dyDescent="0.35">
      <c r="A3" s="2" t="s">
        <v>17</v>
      </c>
      <c r="D3" s="3" t="s">
        <v>26</v>
      </c>
    </row>
    <row r="4" spans="1:4" x14ac:dyDescent="0.35">
      <c r="A4" s="2" t="s">
        <v>27</v>
      </c>
      <c r="D4" s="3" t="s">
        <v>28</v>
      </c>
    </row>
    <row r="5" spans="1:4" x14ac:dyDescent="0.35">
      <c r="A5" s="2" t="s">
        <v>29</v>
      </c>
      <c r="D5" s="3" t="s">
        <v>30</v>
      </c>
    </row>
    <row r="6" spans="1:4" x14ac:dyDescent="0.35">
      <c r="A6" s="2" t="s">
        <v>31</v>
      </c>
      <c r="D6" s="3" t="s">
        <v>32</v>
      </c>
    </row>
    <row r="7" spans="1:4" x14ac:dyDescent="0.35">
      <c r="A7" s="1">
        <v>0</v>
      </c>
      <c r="D7" s="3" t="s">
        <v>33</v>
      </c>
    </row>
    <row r="8" spans="1:4" x14ac:dyDescent="0.35">
      <c r="D8" s="3" t="s">
        <v>34</v>
      </c>
    </row>
    <row r="9" spans="1:4" x14ac:dyDescent="0.35">
      <c r="D9" s="3" t="s">
        <v>35</v>
      </c>
    </row>
    <row r="10" spans="1:4" x14ac:dyDescent="0.35">
      <c r="D10" s="3" t="s">
        <v>36</v>
      </c>
    </row>
    <row r="11" spans="1:4" x14ac:dyDescent="0.35">
      <c r="D11" s="3" t="s">
        <v>37</v>
      </c>
    </row>
    <row r="12" spans="1:4" x14ac:dyDescent="0.35">
      <c r="D12" s="3" t="s">
        <v>38</v>
      </c>
    </row>
    <row r="13" spans="1:4" x14ac:dyDescent="0.35">
      <c r="D13" s="3" t="s">
        <v>39</v>
      </c>
    </row>
    <row r="14" spans="1:4" x14ac:dyDescent="0.35">
      <c r="D14" s="3" t="s">
        <v>40</v>
      </c>
    </row>
    <row r="15" spans="1:4" x14ac:dyDescent="0.35">
      <c r="D15" s="3" t="s">
        <v>41</v>
      </c>
    </row>
    <row r="16" spans="1:4" x14ac:dyDescent="0.35">
      <c r="D16" s="3" t="s">
        <v>42</v>
      </c>
    </row>
    <row r="17" spans="4:4" x14ac:dyDescent="0.35">
      <c r="D17" s="3" t="s">
        <v>43</v>
      </c>
    </row>
    <row r="18" spans="4:4" x14ac:dyDescent="0.35">
      <c r="D18" s="3" t="s">
        <v>44</v>
      </c>
    </row>
    <row r="19" spans="4:4" x14ac:dyDescent="0.35">
      <c r="D19" s="3" t="s">
        <v>45</v>
      </c>
    </row>
    <row r="20" spans="4:4" x14ac:dyDescent="0.35">
      <c r="D20" s="3" t="s">
        <v>46</v>
      </c>
    </row>
    <row r="21" spans="4:4" x14ac:dyDescent="0.35">
      <c r="D21" s="3" t="s">
        <v>47</v>
      </c>
    </row>
    <row r="22" spans="4:4" x14ac:dyDescent="0.35">
      <c r="D22" s="3" t="s">
        <v>48</v>
      </c>
    </row>
    <row r="23" spans="4:4" x14ac:dyDescent="0.35">
      <c r="D23" s="3" t="s">
        <v>49</v>
      </c>
    </row>
    <row r="24" spans="4:4" x14ac:dyDescent="0.35">
      <c r="D24" s="3" t="s">
        <v>50</v>
      </c>
    </row>
    <row r="25" spans="4:4" x14ac:dyDescent="0.35">
      <c r="D25" s="3" t="s">
        <v>51</v>
      </c>
    </row>
    <row r="26" spans="4:4" x14ac:dyDescent="0.35">
      <c r="D26" s="3" t="s">
        <v>52</v>
      </c>
    </row>
    <row r="27" spans="4:4" x14ac:dyDescent="0.35">
      <c r="D27" s="3" t="s">
        <v>53</v>
      </c>
    </row>
    <row r="28" spans="4:4" x14ac:dyDescent="0.35">
      <c r="D28" s="3" t="s">
        <v>54</v>
      </c>
    </row>
    <row r="29" spans="4:4" x14ac:dyDescent="0.35">
      <c r="D29" s="3" t="s">
        <v>55</v>
      </c>
    </row>
    <row r="30" spans="4:4" x14ac:dyDescent="0.35">
      <c r="D30" s="3" t="s">
        <v>56</v>
      </c>
    </row>
    <row r="31" spans="4:4" x14ac:dyDescent="0.35">
      <c r="D31" s="3" t="s">
        <v>57</v>
      </c>
    </row>
    <row r="32" spans="4:4" x14ac:dyDescent="0.35">
      <c r="D32" s="3" t="s">
        <v>58</v>
      </c>
    </row>
    <row r="33" spans="4:4" x14ac:dyDescent="0.35">
      <c r="D33" s="3" t="s">
        <v>59</v>
      </c>
    </row>
    <row r="34" spans="4:4" x14ac:dyDescent="0.35">
      <c r="D34" s="3" t="s">
        <v>60</v>
      </c>
    </row>
    <row r="35" spans="4:4" x14ac:dyDescent="0.35">
      <c r="D35" s="3" t="s">
        <v>61</v>
      </c>
    </row>
    <row r="36" spans="4:4" x14ac:dyDescent="0.35">
      <c r="D36" s="3" t="s">
        <v>62</v>
      </c>
    </row>
    <row r="37" spans="4:4" x14ac:dyDescent="0.35">
      <c r="D37" s="3" t="s">
        <v>63</v>
      </c>
    </row>
    <row r="38" spans="4:4" x14ac:dyDescent="0.35">
      <c r="D38" s="3" t="s">
        <v>64</v>
      </c>
    </row>
    <row r="39" spans="4:4" x14ac:dyDescent="0.35">
      <c r="D39" s="3" t="s">
        <v>65</v>
      </c>
    </row>
    <row r="40" spans="4:4" x14ac:dyDescent="0.35">
      <c r="D40" s="3" t="s">
        <v>66</v>
      </c>
    </row>
    <row r="41" spans="4:4" x14ac:dyDescent="0.35">
      <c r="D41" s="3" t="s">
        <v>67</v>
      </c>
    </row>
    <row r="42" spans="4:4" x14ac:dyDescent="0.35">
      <c r="D42" s="3" t="s">
        <v>68</v>
      </c>
    </row>
    <row r="43" spans="4:4" x14ac:dyDescent="0.35">
      <c r="D43" s="3" t="s">
        <v>69</v>
      </c>
    </row>
    <row r="44" spans="4:4" x14ac:dyDescent="0.35">
      <c r="D44" s="3" t="s">
        <v>70</v>
      </c>
    </row>
    <row r="45" spans="4:4" x14ac:dyDescent="0.35">
      <c r="D45" s="3" t="s">
        <v>71</v>
      </c>
    </row>
    <row r="46" spans="4:4" x14ac:dyDescent="0.35">
      <c r="D46" s="3" t="s">
        <v>72</v>
      </c>
    </row>
    <row r="47" spans="4:4" x14ac:dyDescent="0.35">
      <c r="D47" s="3" t="s">
        <v>73</v>
      </c>
    </row>
    <row r="48" spans="4:4" x14ac:dyDescent="0.35">
      <c r="D48" s="3" t="s">
        <v>74</v>
      </c>
    </row>
    <row r="49" spans="4:4" x14ac:dyDescent="0.35">
      <c r="D49" s="3" t="s">
        <v>75</v>
      </c>
    </row>
    <row r="50" spans="4:4" x14ac:dyDescent="0.35">
      <c r="D50" s="3" t="s">
        <v>76</v>
      </c>
    </row>
    <row r="51" spans="4:4" x14ac:dyDescent="0.35">
      <c r="D51" s="3" t="s">
        <v>77</v>
      </c>
    </row>
    <row r="52" spans="4:4" x14ac:dyDescent="0.35">
      <c r="D52" s="3" t="s">
        <v>78</v>
      </c>
    </row>
    <row r="53" spans="4:4" x14ac:dyDescent="0.35">
      <c r="D53" s="3" t="s">
        <v>79</v>
      </c>
    </row>
    <row r="54" spans="4:4" x14ac:dyDescent="0.35">
      <c r="D54" s="3" t="s">
        <v>80</v>
      </c>
    </row>
    <row r="55" spans="4:4" x14ac:dyDescent="0.35">
      <c r="D55" s="3" t="s">
        <v>81</v>
      </c>
    </row>
    <row r="56" spans="4:4" x14ac:dyDescent="0.35">
      <c r="D56" s="3" t="s">
        <v>82</v>
      </c>
    </row>
    <row r="57" spans="4:4" x14ac:dyDescent="0.35">
      <c r="D57" s="3" t="s">
        <v>83</v>
      </c>
    </row>
    <row r="58" spans="4:4" x14ac:dyDescent="0.35">
      <c r="D58" s="3" t="s">
        <v>84</v>
      </c>
    </row>
    <row r="59" spans="4:4" x14ac:dyDescent="0.35">
      <c r="D59" s="3" t="s">
        <v>85</v>
      </c>
    </row>
    <row r="60" spans="4:4" x14ac:dyDescent="0.35">
      <c r="D60" s="3" t="s">
        <v>86</v>
      </c>
    </row>
    <row r="61" spans="4:4" x14ac:dyDescent="0.35">
      <c r="D61" s="3" t="s">
        <v>87</v>
      </c>
    </row>
    <row r="62" spans="4:4" x14ac:dyDescent="0.35">
      <c r="D62" s="3" t="s">
        <v>88</v>
      </c>
    </row>
    <row r="63" spans="4:4" x14ac:dyDescent="0.35">
      <c r="D63" s="3" t="s">
        <v>89</v>
      </c>
    </row>
    <row r="64" spans="4:4" x14ac:dyDescent="0.35">
      <c r="D64" s="3" t="s">
        <v>90</v>
      </c>
    </row>
    <row r="65" spans="4:4" x14ac:dyDescent="0.35">
      <c r="D65" s="3" t="s">
        <v>91</v>
      </c>
    </row>
    <row r="66" spans="4:4" x14ac:dyDescent="0.35">
      <c r="D66" s="3" t="s">
        <v>92</v>
      </c>
    </row>
    <row r="67" spans="4:4" x14ac:dyDescent="0.35">
      <c r="D67" s="3" t="s">
        <v>93</v>
      </c>
    </row>
    <row r="68" spans="4:4" x14ac:dyDescent="0.35">
      <c r="D68" s="3" t="s">
        <v>94</v>
      </c>
    </row>
    <row r="69" spans="4:4" x14ac:dyDescent="0.35">
      <c r="D69" s="3" t="s">
        <v>95</v>
      </c>
    </row>
    <row r="70" spans="4:4" x14ac:dyDescent="0.35">
      <c r="D70" s="3" t="s">
        <v>96</v>
      </c>
    </row>
    <row r="71" spans="4:4" x14ac:dyDescent="0.35">
      <c r="D71" s="3" t="s">
        <v>97</v>
      </c>
    </row>
    <row r="72" spans="4:4" x14ac:dyDescent="0.35">
      <c r="D72" s="3" t="s">
        <v>98</v>
      </c>
    </row>
    <row r="73" spans="4:4" x14ac:dyDescent="0.35">
      <c r="D73" s="3" t="s">
        <v>99</v>
      </c>
    </row>
    <row r="74" spans="4:4" x14ac:dyDescent="0.35">
      <c r="D74" s="3" t="s">
        <v>100</v>
      </c>
    </row>
    <row r="75" spans="4:4" x14ac:dyDescent="0.35">
      <c r="D75" s="3" t="s">
        <v>101</v>
      </c>
    </row>
    <row r="76" spans="4:4" x14ac:dyDescent="0.35">
      <c r="D76" s="3" t="s">
        <v>102</v>
      </c>
    </row>
    <row r="77" spans="4:4" x14ac:dyDescent="0.35">
      <c r="D77" s="3" t="s">
        <v>103</v>
      </c>
    </row>
    <row r="78" spans="4:4" x14ac:dyDescent="0.35">
      <c r="D78" s="3" t="s">
        <v>104</v>
      </c>
    </row>
    <row r="79" spans="4:4" x14ac:dyDescent="0.35">
      <c r="D79" s="3" t="s">
        <v>105</v>
      </c>
    </row>
    <row r="80" spans="4:4" x14ac:dyDescent="0.35">
      <c r="D80" s="3" t="s">
        <v>106</v>
      </c>
    </row>
    <row r="81" spans="4:4" x14ac:dyDescent="0.35">
      <c r="D81" s="3" t="s">
        <v>107</v>
      </c>
    </row>
    <row r="82" spans="4:4" x14ac:dyDescent="0.35">
      <c r="D82" s="3" t="s">
        <v>108</v>
      </c>
    </row>
    <row r="83" spans="4:4" x14ac:dyDescent="0.35">
      <c r="D83" s="3" t="s">
        <v>109</v>
      </c>
    </row>
    <row r="84" spans="4:4" x14ac:dyDescent="0.35">
      <c r="D84" s="3" t="s">
        <v>110</v>
      </c>
    </row>
    <row r="85" spans="4:4" x14ac:dyDescent="0.35">
      <c r="D85" s="3" t="s">
        <v>111</v>
      </c>
    </row>
    <row r="86" spans="4:4" x14ac:dyDescent="0.35">
      <c r="D86" s="3" t="s">
        <v>112</v>
      </c>
    </row>
    <row r="87" spans="4:4" x14ac:dyDescent="0.35">
      <c r="D87" s="3" t="s">
        <v>113</v>
      </c>
    </row>
    <row r="88" spans="4:4" x14ac:dyDescent="0.35">
      <c r="D88" s="3" t="s">
        <v>114</v>
      </c>
    </row>
    <row r="89" spans="4:4" x14ac:dyDescent="0.35">
      <c r="D89" s="3" t="s">
        <v>115</v>
      </c>
    </row>
    <row r="90" spans="4:4" x14ac:dyDescent="0.35">
      <c r="D90" s="3" t="s">
        <v>116</v>
      </c>
    </row>
    <row r="91" spans="4:4" x14ac:dyDescent="0.35">
      <c r="D91" s="3" t="s">
        <v>117</v>
      </c>
    </row>
    <row r="92" spans="4:4" x14ac:dyDescent="0.35">
      <c r="D92" s="3" t="s">
        <v>118</v>
      </c>
    </row>
    <row r="93" spans="4:4" x14ac:dyDescent="0.35">
      <c r="D93" s="3" t="s">
        <v>119</v>
      </c>
    </row>
    <row r="94" spans="4:4" x14ac:dyDescent="0.35">
      <c r="D94" s="3" t="s">
        <v>120</v>
      </c>
    </row>
    <row r="95" spans="4:4" x14ac:dyDescent="0.35">
      <c r="D95" s="3" t="s">
        <v>121</v>
      </c>
    </row>
    <row r="96" spans="4:4" x14ac:dyDescent="0.35">
      <c r="D96" s="3" t="s">
        <v>122</v>
      </c>
    </row>
    <row r="97" spans="4:4" x14ac:dyDescent="0.35">
      <c r="D97" s="3" t="s">
        <v>123</v>
      </c>
    </row>
    <row r="98" spans="4:4" x14ac:dyDescent="0.35">
      <c r="D98" s="3" t="s">
        <v>124</v>
      </c>
    </row>
    <row r="99" spans="4:4" x14ac:dyDescent="0.35">
      <c r="D99" s="3" t="s">
        <v>125</v>
      </c>
    </row>
    <row r="100" spans="4:4" x14ac:dyDescent="0.35">
      <c r="D100" s="3" t="s">
        <v>126</v>
      </c>
    </row>
    <row r="101" spans="4:4" x14ac:dyDescent="0.35">
      <c r="D101" s="3" t="s">
        <v>127</v>
      </c>
    </row>
    <row r="102" spans="4:4" x14ac:dyDescent="0.35">
      <c r="D102" s="3" t="s">
        <v>128</v>
      </c>
    </row>
    <row r="103" spans="4:4" x14ac:dyDescent="0.35">
      <c r="D103" s="3" t="s">
        <v>129</v>
      </c>
    </row>
    <row r="104" spans="4:4" x14ac:dyDescent="0.35">
      <c r="D104" s="3" t="s">
        <v>130</v>
      </c>
    </row>
    <row r="105" spans="4:4" x14ac:dyDescent="0.35">
      <c r="D105" s="3" t="s">
        <v>131</v>
      </c>
    </row>
    <row r="106" spans="4:4" x14ac:dyDescent="0.35">
      <c r="D106" s="3" t="s">
        <v>132</v>
      </c>
    </row>
    <row r="107" spans="4:4" x14ac:dyDescent="0.35">
      <c r="D107" s="3" t="s">
        <v>133</v>
      </c>
    </row>
    <row r="108" spans="4:4" x14ac:dyDescent="0.35">
      <c r="D108" s="3" t="s">
        <v>134</v>
      </c>
    </row>
    <row r="109" spans="4:4" x14ac:dyDescent="0.35">
      <c r="D109" s="3" t="s">
        <v>135</v>
      </c>
    </row>
    <row r="110" spans="4:4" x14ac:dyDescent="0.35">
      <c r="D110" s="3" t="s">
        <v>136</v>
      </c>
    </row>
    <row r="111" spans="4:4" x14ac:dyDescent="0.35">
      <c r="D111" s="3" t="s">
        <v>137</v>
      </c>
    </row>
    <row r="112" spans="4:4" x14ac:dyDescent="0.35">
      <c r="D112" s="3" t="s">
        <v>138</v>
      </c>
    </row>
    <row r="113" spans="4:4" x14ac:dyDescent="0.35">
      <c r="D113" s="3" t="s">
        <v>139</v>
      </c>
    </row>
    <row r="114" spans="4:4" x14ac:dyDescent="0.35">
      <c r="D114" s="3" t="s">
        <v>140</v>
      </c>
    </row>
    <row r="115" spans="4:4" x14ac:dyDescent="0.35">
      <c r="D115" s="3" t="s">
        <v>141</v>
      </c>
    </row>
    <row r="116" spans="4:4" x14ac:dyDescent="0.35">
      <c r="D116" s="3" t="s">
        <v>142</v>
      </c>
    </row>
    <row r="117" spans="4:4" x14ac:dyDescent="0.35">
      <c r="D117" s="3" t="s">
        <v>143</v>
      </c>
    </row>
    <row r="118" spans="4:4" x14ac:dyDescent="0.35">
      <c r="D118" s="3" t="s">
        <v>144</v>
      </c>
    </row>
    <row r="119" spans="4:4" x14ac:dyDescent="0.35">
      <c r="D119" s="3" t="s">
        <v>145</v>
      </c>
    </row>
    <row r="120" spans="4:4" x14ac:dyDescent="0.35">
      <c r="D120" s="3" t="s">
        <v>146</v>
      </c>
    </row>
    <row r="121" spans="4:4" x14ac:dyDescent="0.35">
      <c r="D121" s="3" t="s">
        <v>147</v>
      </c>
    </row>
    <row r="122" spans="4:4" x14ac:dyDescent="0.35">
      <c r="D122" s="3" t="s">
        <v>148</v>
      </c>
    </row>
    <row r="123" spans="4:4" x14ac:dyDescent="0.35">
      <c r="D123" s="3" t="s">
        <v>149</v>
      </c>
    </row>
    <row r="124" spans="4:4" x14ac:dyDescent="0.35">
      <c r="D124" s="3" t="s">
        <v>150</v>
      </c>
    </row>
    <row r="125" spans="4:4" x14ac:dyDescent="0.35">
      <c r="D125" s="3" t="s">
        <v>151</v>
      </c>
    </row>
    <row r="126" spans="4:4" x14ac:dyDescent="0.35">
      <c r="D126" s="3" t="s">
        <v>152</v>
      </c>
    </row>
    <row r="127" spans="4:4" x14ac:dyDescent="0.35">
      <c r="D127" s="3" t="s">
        <v>153</v>
      </c>
    </row>
    <row r="128" spans="4:4" x14ac:dyDescent="0.35">
      <c r="D128" s="3" t="s">
        <v>154</v>
      </c>
    </row>
    <row r="129" spans="4:4" x14ac:dyDescent="0.35">
      <c r="D129" s="3" t="s">
        <v>155</v>
      </c>
    </row>
    <row r="130" spans="4:4" x14ac:dyDescent="0.35">
      <c r="D130" s="3" t="s">
        <v>156</v>
      </c>
    </row>
    <row r="131" spans="4:4" x14ac:dyDescent="0.35">
      <c r="D131" s="3" t="s">
        <v>157</v>
      </c>
    </row>
    <row r="132" spans="4:4" x14ac:dyDescent="0.35">
      <c r="D132" s="3" t="s">
        <v>158</v>
      </c>
    </row>
    <row r="133" spans="4:4" x14ac:dyDescent="0.35">
      <c r="D133" s="3" t="s">
        <v>159</v>
      </c>
    </row>
    <row r="134" spans="4:4" x14ac:dyDescent="0.35">
      <c r="D134" s="3" t="s">
        <v>160</v>
      </c>
    </row>
    <row r="135" spans="4:4" x14ac:dyDescent="0.35">
      <c r="D135" s="3" t="s">
        <v>161</v>
      </c>
    </row>
    <row r="136" spans="4:4" x14ac:dyDescent="0.35">
      <c r="D136" s="3" t="s">
        <v>162</v>
      </c>
    </row>
    <row r="137" spans="4:4" x14ac:dyDescent="0.35">
      <c r="D137" s="3" t="s">
        <v>163</v>
      </c>
    </row>
    <row r="138" spans="4:4" x14ac:dyDescent="0.35">
      <c r="D138" s="3" t="s">
        <v>164</v>
      </c>
    </row>
    <row r="139" spans="4:4" x14ac:dyDescent="0.35">
      <c r="D139" s="3" t="s">
        <v>165</v>
      </c>
    </row>
    <row r="140" spans="4:4" x14ac:dyDescent="0.35">
      <c r="D140" s="3" t="s">
        <v>166</v>
      </c>
    </row>
    <row r="141" spans="4:4" x14ac:dyDescent="0.35">
      <c r="D141" s="3" t="s">
        <v>167</v>
      </c>
    </row>
    <row r="142" spans="4:4" x14ac:dyDescent="0.35">
      <c r="D142" s="3" t="s">
        <v>168</v>
      </c>
    </row>
    <row r="143" spans="4:4" x14ac:dyDescent="0.35">
      <c r="D143" s="3" t="s">
        <v>169</v>
      </c>
    </row>
    <row r="144" spans="4:4" x14ac:dyDescent="0.35">
      <c r="D144" s="3" t="s">
        <v>170</v>
      </c>
    </row>
    <row r="145" spans="4:4" x14ac:dyDescent="0.35">
      <c r="D145" s="3" t="s">
        <v>171</v>
      </c>
    </row>
    <row r="146" spans="4:4" x14ac:dyDescent="0.35">
      <c r="D146" s="3" t="s">
        <v>172</v>
      </c>
    </row>
    <row r="147" spans="4:4" x14ac:dyDescent="0.35">
      <c r="D147" s="3" t="s">
        <v>173</v>
      </c>
    </row>
    <row r="148" spans="4:4" x14ac:dyDescent="0.35">
      <c r="D148" s="3" t="s">
        <v>174</v>
      </c>
    </row>
    <row r="149" spans="4:4" x14ac:dyDescent="0.35">
      <c r="D149" s="3" t="s">
        <v>175</v>
      </c>
    </row>
    <row r="150" spans="4:4" x14ac:dyDescent="0.35">
      <c r="D150" s="3" t="s">
        <v>176</v>
      </c>
    </row>
    <row r="151" spans="4:4" x14ac:dyDescent="0.35">
      <c r="D151" s="3" t="s">
        <v>177</v>
      </c>
    </row>
    <row r="152" spans="4:4" x14ac:dyDescent="0.35">
      <c r="D152" s="3" t="s">
        <v>178</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2069C7FE9ECC64F9757C4D3906D9A99" ma:contentTypeVersion="11" ma:contentTypeDescription="Create a new document." ma:contentTypeScope="" ma:versionID="c027551ab5ad3354eda9dc6397bd8684">
  <xsd:schema xmlns:xsd="http://www.w3.org/2001/XMLSchema" xmlns:xs="http://www.w3.org/2001/XMLSchema" xmlns:p="http://schemas.microsoft.com/office/2006/metadata/properties" xmlns:ns2="7733dd27-db60-40e2-8fa1-8ddcdc226c7b" xmlns:ns3="34f15714-548d-495f-a9b0-f58ce09e51d1" targetNamespace="http://schemas.microsoft.com/office/2006/metadata/properties" ma:root="true" ma:fieldsID="b03411ff41daffe7004d52bb9aa8b784" ns2:_="" ns3:_="">
    <xsd:import namespace="7733dd27-db60-40e2-8fa1-8ddcdc226c7b"/>
    <xsd:import namespace="34f15714-548d-495f-a9b0-f58ce09e51d1"/>
    <xsd:element name="properties">
      <xsd:complexType>
        <xsd:sequence>
          <xsd:element name="documentManagement">
            <xsd:complexType>
              <xsd:all>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_Flow_SignoffStatus" minOccurs="0"/>
                <xsd:element ref="ns2:MediaServiceLocation"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33dd27-db60-40e2-8fa1-8ddcdc226c7b" elementFormDefault="qualified">
    <xsd:import namespace="http://schemas.microsoft.com/office/2006/documentManagement/types"/>
    <xsd:import namespace="http://schemas.microsoft.com/office/infopath/2007/PartnerControls"/>
    <xsd:element name="MediaServiceAutoTags" ma:index="8" nillable="true" ma:displayName="Tags" ma:internalName="MediaServiceAutoTags" ma:readOnly="true">
      <xsd:simpleType>
        <xsd:restriction base="dms:Text"/>
      </xsd:simpleType>
    </xsd:element>
    <xsd:element name="MediaServiceOCR" ma:index="9" nillable="true" ma:displayName="Extracted Text" ma:internalName="MediaServiceOCR" ma:readOnly="true">
      <xsd:simpleType>
        <xsd:restriction base="dms:Note">
          <xsd:maxLength value="255"/>
        </xsd:restriction>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_Flow_SignoffStatus" ma:index="14" nillable="true" ma:displayName="Sign-off status" ma:internalName="Sign_x002d_off_x0020_status">
      <xsd:simpleType>
        <xsd:restriction base="dms:Text"/>
      </xsd:simpleType>
    </xsd:element>
    <xsd:element name="MediaServiceLocation" ma:index="15" nillable="true" ma:displayName="Location"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1caf2c84-180d-4652-98d8-3773f236d38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4f15714-548d-495f-a9b0-f58ce09e51d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733dd27-db60-40e2-8fa1-8ddcdc226c7b">
      <Terms xmlns="http://schemas.microsoft.com/office/infopath/2007/PartnerControls"/>
    </lcf76f155ced4ddcb4097134ff3c332f>
    <SharedWithUsers xmlns="34f15714-548d-495f-a9b0-f58ce09e51d1">
      <UserInfo>
        <DisplayName>Natalie Woods</DisplayName>
        <AccountId>177</AccountId>
        <AccountType/>
      </UserInfo>
      <UserInfo>
        <DisplayName>Lubin Carla</DisplayName>
        <AccountId>138</AccountId>
        <AccountType/>
      </UserInfo>
      <UserInfo>
        <DisplayName>Rix Vikki</DisplayName>
        <AccountId>170</AccountId>
        <AccountType/>
      </UserInfo>
      <UserInfo>
        <DisplayName>Stansfeld Thomas</DisplayName>
        <AccountId>38</AccountId>
        <AccountType/>
      </UserInfo>
      <UserInfo>
        <DisplayName>Hider-Davies Louise</DisplayName>
        <AccountId>31</AccountId>
        <AccountType/>
      </UserInfo>
      <UserInfo>
        <DisplayName>Bush Chris</DisplayName>
        <AccountId>64</AccountId>
        <AccountType/>
      </UserInfo>
    </SharedWithUsers>
    <_Flow_SignoffStatus xmlns="7733dd27-db60-40e2-8fa1-8ddcdc226c7b" xsi:nil="true"/>
  </documentManagement>
</p:properties>
</file>

<file path=customXml/itemProps1.xml><?xml version="1.0" encoding="utf-8"?>
<ds:datastoreItem xmlns:ds="http://schemas.openxmlformats.org/officeDocument/2006/customXml" ds:itemID="{8B39736C-867A-48E9-9D38-D3461571A0FF}">
  <ds:schemaRefs>
    <ds:schemaRef ds:uri="http://schemas.microsoft.com/sharepoint/v3/contenttype/forms"/>
  </ds:schemaRefs>
</ds:datastoreItem>
</file>

<file path=customXml/itemProps2.xml><?xml version="1.0" encoding="utf-8"?>
<ds:datastoreItem xmlns:ds="http://schemas.openxmlformats.org/officeDocument/2006/customXml" ds:itemID="{A0065601-73F6-4E32-AE17-51BFD9A2E0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33dd27-db60-40e2-8fa1-8ddcdc226c7b"/>
    <ds:schemaRef ds:uri="34f15714-548d-495f-a9b0-f58ce09e51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87C6F59-7800-4D01-9FF5-73E3A3EB7BC6}">
  <ds:schemaRefs>
    <ds:schemaRef ds:uri="http://purl.org/dc/terms/"/>
    <ds:schemaRef ds:uri="http://schemas.microsoft.com/office/2006/documentManagement/types"/>
    <ds:schemaRef ds:uri="http://purl.org/dc/dcmitype/"/>
    <ds:schemaRef ds:uri="http://schemas.openxmlformats.org/package/2006/metadata/core-properties"/>
    <ds:schemaRef ds:uri="34f15714-548d-495f-a9b0-f58ce09e51d1"/>
    <ds:schemaRef ds:uri="http://purl.org/dc/elements/1.1/"/>
    <ds:schemaRef ds:uri="http://schemas.microsoft.com/office/2006/metadata/properties"/>
    <ds:schemaRef ds:uri="7733dd27-db60-40e2-8fa1-8ddcdc226c7b"/>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Guidance</vt:lpstr>
      <vt:lpstr>Activity Report</vt:lpstr>
      <vt:lpstr>dropdown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2022-11-16T10:50:53Z</dcterms:created>
  <dcterms:modified xsi:type="dcterms:W3CDTF">2023-03-06T12:02:16Z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0x01010072069C7FE9ECC64F9757C4D3906D9A99</vt:lpwstr>
  </property>
  <property fmtid="{D5CDD505-2E9C-101B-9397-08002B2CF9AE}" pid="3" name="MediaServiceImageTags">
    <vt:lpwstr/>
  </property>
  <property fmtid="{D5CDD505-2E9C-101B-9397-08002B2CF9AE}" pid="4" name="_dlc_DocIdItemGuid">
    <vt:lpwstr>48b3df82-a593-465b-a096-7768a1e6616b</vt:lpwstr>
  </property>
  <property fmtid="{D5CDD505-2E9C-101B-9397-08002B2CF9AE}" pid="5" name="a8455ed1fd22475083a09a91de16b8fd">
    <vt:lpwstr/>
  </property>
  <property fmtid="{D5CDD505-2E9C-101B-9397-08002B2CF9AE}" pid="6" name="LGCS">
    <vt:lpwstr/>
  </property>
  <property fmtid="{D5CDD505-2E9C-101B-9397-08002B2CF9AE}" pid="7" name="lcf76f155ced4ddcb4097134ff3c332f">
    <vt:lpwstr/>
  </property>
  <property fmtid="{D5CDD505-2E9C-101B-9397-08002B2CF9AE}" pid="8" name="CType">
    <vt:lpwstr/>
  </property>
  <property fmtid="{D5CDD505-2E9C-101B-9397-08002B2CF9AE}" pid="9" name="Financial_x0020_Year">
    <vt:lpwstr/>
  </property>
  <property fmtid="{D5CDD505-2E9C-101B-9397-08002B2CF9AE}" pid="10" name="Financial Year">
    <vt:lpwstr/>
  </property>
  <property fmtid="{D5CDD505-2E9C-101B-9397-08002B2CF9AE}" pid="11" name="SharedWithUsers">
    <vt:lpwstr>177;#Natalie Woods;#138;#Lubin Carla;#170;#Rix Vikki;#38;#Stansfeld Thomas;#31;#Hider-Davies Louise;#64;#Bush Chris</vt:lpwstr>
  </property>
  <property fmtid="{D5CDD505-2E9C-101B-9397-08002B2CF9AE}" pid="12" name="TaxCatchAll">
    <vt:lpwstr/>
  </property>
</Properties>
</file>