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1"/>
  <workbookPr defaultThemeVersion="166925"/>
  <mc:AlternateContent xmlns:mc="http://schemas.openxmlformats.org/markup-compatibility/2006">
    <mc:Choice Requires="x15">
      <x15ac:absPath xmlns:x15ac="http://schemas.microsoft.com/office/spreadsheetml/2010/11/ac" url="S:\OMBC_Shared\PCS Programme\Adult Social Care Commissioning and Quality Shared Folders\10 - Grant funding\ASC Discharge Fund 2022-23\Submissions\"/>
    </mc:Choice>
  </mc:AlternateContent>
  <xr:revisionPtr revIDLastSave="2" documentId="14_{0CAA5A27-6D76-44F6-9C7F-6E0C7A634DC6}" xr6:coauthVersionLast="47" xr6:coauthVersionMax="47" xr10:uidLastSave="{72A349BA-3CD1-4084-9388-271EB19ED55F}"/>
  <workbookProtection workbookAlgorithmName="SHA-512" workbookHashValue="c0gzQ7ITJKoUZ1S6DyX5ckxmhMtTfnBmHp70EfYc4potBt7Yb6Ks+PKuzbOCzgUA1z+mO7gMQewlrpU7h3uq+w==" workbookSaltValue="Dy7hr9iCMfIdPTFzew0jOg==" workbookSpinCount="100000" lockStructure="1"/>
  <bookViews>
    <workbookView xWindow="-120" yWindow="-120" windowWidth="20730" windowHeight="11160" firstSheet="1" activeTab="1" xr2:uid="{1F12D2FF-1388-4136-ABEA-4768C4BDCB03}"/>
  </bookViews>
  <sheets>
    <sheet name="Guidance" sheetId="2" r:id="rId1"/>
    <sheet name="Activity Report" sheetId="1" r:id="rId2"/>
    <sheet name="dropdow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 l="1"/>
  <c r="D45" i="1"/>
  <c r="E36" i="1"/>
  <c r="E38" i="1"/>
  <c r="E39" i="1"/>
  <c r="E40" i="1"/>
  <c r="E41" i="1"/>
  <c r="E42" i="1"/>
  <c r="E43" i="1"/>
  <c r="E44" i="1"/>
  <c r="E35" i="1"/>
  <c r="F27" i="1"/>
  <c r="F28" i="1"/>
  <c r="F29" i="1"/>
  <c r="F30" i="1"/>
  <c r="F26" i="1"/>
  <c r="C45" i="1"/>
  <c r="E45" i="1" l="1"/>
  <c r="C21" i="1"/>
</calcChain>
</file>

<file path=xl/sharedStrings.xml><?xml version="1.0" encoding="utf-8"?>
<sst xmlns="http://schemas.openxmlformats.org/spreadsheetml/2006/main" count="270" uniqueCount="247">
  <si>
    <t>Cells</t>
  </si>
  <si>
    <t>Guidance</t>
  </si>
  <si>
    <t>Cell C3-C5</t>
  </si>
  <si>
    <t>Please completed with your Health and Wellbeing board, contact name and e-mail address</t>
  </si>
  <si>
    <t>C13-C20 - Discharges from hospital, by service</t>
  </si>
  <si>
    <t>Please provide best available data on the number of discharges from acute settings into the settings listed, for the 14 day period specified. If data does not fit into the categories listed, please use the other pathway lines to capture these discharges. Please input only a number and, if needed, provide a short description in the notes column of any discrepancies your data may have</t>
  </si>
  <si>
    <t xml:space="preserve">D26-D30 - Packages of care booked or used, by type of service, for all local authority funded social care </t>
  </si>
  <si>
    <t>Please provide best available data on the overall number hours of care, packages of care or care home beds funded by the local authority during the reporting period that are currently in use or available (have been booked), not limited to those provided following discharge from hospital, by service type. Please note, this should exclude any spend from the ASC Discharge fund. Please input only a number and, if needed, provide a  short description in the notes column of any discrepancies your data may have</t>
  </si>
  <si>
    <t>E26-E30 - Packages of care booked or used, by type of service, funded by the £500m Adult Social Care Discharge Fund (ASC DF)</t>
  </si>
  <si>
    <t>Please provide best available data on the overall number hours of care, packages of care or care home beds funded by the Adult Social Care Discharge fund (ASC DF)  during the reporting period that are currently in use or available, not limited to those provided following discharge from hospital, by service type. If needed, please provide a short description in the notes column of any discrepancies your data may have</t>
  </si>
  <si>
    <t>C35-D44 - Spend during this reporting period, by service type</t>
  </si>
  <si>
    <t>Please provide the value of spend  from each of the LA and ICB allocations of the ASC DF, formally committed or contracted to date since the discharge fund commenced, by service type. Payments need not to have been made in order for it to be recorded here. For each spend area please provide a description in the notes column outlining what the fund is purchasing.</t>
  </si>
  <si>
    <t>F35-F44- Estimate of residual shortfall in available provision</t>
  </si>
  <si>
    <t>Please estimate the extent to which demand for each service is met. You should only consider demand for this service to support discharge, rather than adult social care demand overall.</t>
  </si>
  <si>
    <t>C52-C56 - Narrative of progress</t>
  </si>
  <si>
    <t xml:space="preserve">Please use this space to describe progress made in the last 2 weeks to use the additional funding to improve discharge outcomes. Where possible, please also give an indication of realised or expected impact on reducing delays. </t>
  </si>
  <si>
    <t>C61-C62 - Information to support evaluation</t>
  </si>
  <si>
    <t>To support the evaluation of the fund, please use this section briefly to describe any barriers or challenges to spending the  adult social care discharge funding and the level of confidence you have that the funding will support reductions in discharge delays.</t>
  </si>
  <si>
    <t>Notes (D13-D20), (G26-F30)</t>
  </si>
  <si>
    <t>If needed, please provide a short description of any discrepancies your data may have</t>
  </si>
  <si>
    <t>Notes (G35:G44)</t>
  </si>
  <si>
    <t>For each spend areas, please provide a short description of what the fund is purchasing</t>
  </si>
  <si>
    <t>Adult Social Care Discharge Fund 2022-23 Activity Reporting Template</t>
  </si>
  <si>
    <t>Heath and Wellbeing Board</t>
  </si>
  <si>
    <t>Oldham</t>
  </si>
  <si>
    <t>Contact Name</t>
  </si>
  <si>
    <t>s.40 redacted</t>
  </si>
  <si>
    <t>Email</t>
  </si>
  <si>
    <t xml:space="preserve">As a condition of this funding for health and social care to improve hospital discharge, local Health and Wellbeing Board areas should report as required on the additional activity and services that have been delivered using the funding. </t>
  </si>
  <si>
    <t>When reporting the numbers of packages funded from the Adult Social Care Discharge Fund (ASC DF), please use this template to report on new packages for the reporting period and spend since the ASC DF commenced.</t>
  </si>
  <si>
    <t>Please input figures manually into this template, and do not copy and paste the template into another document.</t>
  </si>
  <si>
    <t>If unclear, please use guidance on the first tab to obtain more information on the requirements for each cell</t>
  </si>
  <si>
    <t>1. Number of discharges from hospital by service (14 day period from 19/01/23 to 01/02/23)</t>
  </si>
  <si>
    <t>Discharge Setting</t>
  </si>
  <si>
    <t>Number of discharges</t>
  </si>
  <si>
    <t>Notes</t>
  </si>
  <si>
    <t>Home or domiciliary care</t>
  </si>
  <si>
    <t>25 HfH 16 CAH</t>
  </si>
  <si>
    <t>Reablement in a person's own home</t>
  </si>
  <si>
    <t>Residential care</t>
  </si>
  <si>
    <t>Nursing care</t>
  </si>
  <si>
    <t>Intermediate care</t>
  </si>
  <si>
    <t>8 MC 12 BG</t>
  </si>
  <si>
    <t>Other pathway one support</t>
  </si>
  <si>
    <t>Other pathway two support</t>
  </si>
  <si>
    <t>Other pathway three support</t>
  </si>
  <si>
    <t>Total</t>
  </si>
  <si>
    <t>2. Packages of care booked or in use for all local authority funded social care (14 day period from 19/01/23 to 01/02/23)</t>
  </si>
  <si>
    <t>Unit</t>
  </si>
  <si>
    <t xml:space="preserve">Local authority funded social care </t>
  </si>
  <si>
    <t>Funded via ASC Discharge Fund</t>
  </si>
  <si>
    <t>Hours</t>
  </si>
  <si>
    <t>41 people HfH and CAH</t>
  </si>
  <si>
    <t>Number of Beds</t>
  </si>
  <si>
    <t xml:space="preserve">Intermediate care </t>
  </si>
  <si>
    <t>12 BG 8 MC</t>
  </si>
  <si>
    <t>3. Adult Social Care Discharge Fund (total spending to date)</t>
  </si>
  <si>
    <t>Service type</t>
  </si>
  <si>
    <t>Spend from ICB allocation to date</t>
  </si>
  <si>
    <t>Spend from LA allocation to date</t>
  </si>
  <si>
    <t>Total Spend to date(£)</t>
  </si>
  <si>
    <t xml:space="preserve">With this spending, to what extent do you currently have the capacity to meet need to discharge people into adult social care? </t>
  </si>
  <si>
    <t>Home care or domiciliary care (long term)</t>
  </si>
  <si>
    <t>Home care or domiciliary care (short term - up to 6 weeks)</t>
  </si>
  <si>
    <t>75-99%</t>
  </si>
  <si>
    <t xml:space="preserve">Bed based intermediate care services </t>
  </si>
  <si>
    <t>Care home placements (residential - short term - up to 6 weeks)</t>
  </si>
  <si>
    <t>Care home placements (residential - long term)</t>
  </si>
  <si>
    <t>Residential placements (complex/nursing)</t>
  </si>
  <si>
    <t>Workforce recruitment and retention</t>
  </si>
  <si>
    <t>Assistive technology and equipment</t>
  </si>
  <si>
    <t>Spend on any other areas (e.g. admin, contingency etc. Outline any spend here in notes section)</t>
  </si>
  <si>
    <t>4. Additional Narrative</t>
  </si>
  <si>
    <t>Narrative section 1 - Description of progress</t>
  </si>
  <si>
    <t>Please use the space below each theme to describe progress made in this period to use the additional funding to improve discharge outcomes. Where possible, please also give an indication of realised or expected impact on reducing delays. Where you have identified a shortfall in capacity, indicate the main causal factors. This might include:</t>
  </si>
  <si>
    <t>Theme</t>
  </si>
  <si>
    <t>Answer</t>
  </si>
  <si>
    <t>i) Progress in securing additional workforce, or increasing hours worked by the existing workforce</t>
  </si>
  <si>
    <t>No specific workforce spend this period</t>
  </si>
  <si>
    <t>ii) Progress in commissioning additional domiciliary care and intermediate care capacity</t>
  </si>
  <si>
    <t>All required domiciliary and intermediate care has been commissioned</t>
  </si>
  <si>
    <t>iii) Other activity funded through this additional funding</t>
  </si>
  <si>
    <t>People requiring equipment to support discharge and cost of equipment at highest level this period</t>
  </si>
  <si>
    <t>iv) New/innovative initiatives</t>
  </si>
  <si>
    <t>v) Any other themes</t>
  </si>
  <si>
    <t>Narrative section 2 - Information to support evaluation</t>
  </si>
  <si>
    <t>Please use this section to briefly describe:</t>
  </si>
  <si>
    <t>i) Any barriers/challenges you have faced in spending the ASC DF</t>
  </si>
  <si>
    <t>No specific barriers encountered</t>
  </si>
  <si>
    <t>ii) Level of confidence in your ability to spend the funding to impact on discharge delays.</t>
  </si>
  <si>
    <t xml:space="preserve">High level of confidence </t>
  </si>
  <si>
    <t xml:space="preserve">Once completed, this activity return should be sent to england.bettercarefundteam@nhs.net by 3rd February 2023.  </t>
  </si>
  <si>
    <t>ASC Discharge Fund Spending to date percentages</t>
  </si>
  <si>
    <t>HWB</t>
  </si>
  <si>
    <t>Barking and Dagenham</t>
  </si>
  <si>
    <t>Barnet</t>
  </si>
  <si>
    <t>50-74%</t>
  </si>
  <si>
    <t>Barnsley</t>
  </si>
  <si>
    <t>25-49%</t>
  </si>
  <si>
    <t>Bath and North East Somerset</t>
  </si>
  <si>
    <t>&lt;25%</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</si>
  <si>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</si>
  <si>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</si>
  <si>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</si>
  <si>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</si>
  <si>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</si>
  <si>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</si>
  <si>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</si>
  <si>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</si>
  <si>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</si>
  <si>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</si>
  <si>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</si>
  <si>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</si>
  <si>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</si>
  <si>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</si>
  <si>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</si>
  <si>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</si>
  <si>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</si>
  <si>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</si>
  <si>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</si>
  <si>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</si>
  <si>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</si>
  <si>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City of London</t>
  </si>
  <si>
    <t>Cornwall &amp; Scilly</t>
  </si>
  <si>
    <t>County Durham</t>
  </si>
  <si>
    <t>Coventry</t>
  </si>
  <si>
    <t>Croydon</t>
  </si>
  <si>
    <t>Cumbria</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</si>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</sst>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font>
      <sz val="11"/>
      <color theme="1"/>
      <name val="Calibri"/>
      <family val="2"/>
      <scheme val="minor"/>
    </font>
    <font>
      <u/>
      <sz val="11"/>
      <color theme="10"/>
      <name val="Calibri"/>
      <family val="2"/>
      <scheme val="minor"/>
    </font>
    <font>
      <sz val="11"/>
      <color theme="1"/>
      <name val="Calibri"/>
      <family val="2"/>
      <scheme val="minor"/>
    </font>
    <font>
      <b/>
      <sz val="11"/>
      <color theme="1"/>
      <name val="Arial"/>
      <family val="2"/>
    </font>
    <font>
      <sz val="11"/>
      <color theme="1"/>
      <name val="Arial"/>
      <family val="2"/>
    </font>
    <font>
      <b/>
      <sz val="12"/>
      <color theme="0"/>
      <name val="Arial"/>
      <family val="2"/>
    </font>
    <font>
      <u/>
      <sz val="11"/>
      <color theme="10"/>
      <name val="Arial"/>
      <family val="2"/>
    </font>
    <font>
      <b/>
      <sz val="11"/>
      <color theme="0"/>
      <name val="Arial"/>
      <family val="2"/>
    </font>
    <font>
      <sz val="11"/>
      <color rgb="FF000000"/>
      <name val="Arial"/>
      <family val="2"/>
    </font>
    <font>
      <b/>
      <sz val="12"/>
      <color theme="1"/>
      <name val="Arial"/>
      <family val="2"/>
    </font>
    <font>
      <b/>
      <sz val="11"/>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7" tint="0.79998168889431442"/>
        <bgColor indexed="64"/>
      </patternFill>
    </fill>
  </fills>
  <borders count="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top style="thin">
        <color indexed="64"/>
      </top>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70">
    <xf numFmtId="0" fontId="0" fillId="0" borderId="0" xfId="0"/>
    <xf numFmtId="9" fontId="0" fillId="0" borderId="0" xfId="0" applyNumberFormat="1" applyAlignment="1">
      <alignment horizontal="center"/>
    </xf>
    <xf numFmtId="0" fontId="0" fillId="0" borderId="0" xfId="0" applyAlignment="1">
      <alignment horizontal="center"/>
    </xf>
    <xf numFmtId="0" fontId="0" fillId="4" borderId="9" xfId="0" applyFill="1" applyBorder="1"/>
    <xf numFmtId="0" fontId="4" fillId="0" borderId="0" xfId="0" applyFont="1"/>
    <xf numFmtId="0" fontId="4" fillId="0" borderId="0" xfId="0" applyFont="1" applyAlignment="1">
      <alignment wrapText="1"/>
    </xf>
    <xf numFmtId="0" fontId="3" fillId="2" borderId="2" xfId="0" applyFont="1" applyFill="1" applyBorder="1" applyAlignment="1">
      <alignment wrapText="1"/>
    </xf>
    <xf numFmtId="0" fontId="4" fillId="3" borderId="2" xfId="0" applyFont="1" applyFill="1" applyBorder="1" applyAlignment="1">
      <alignment wrapText="1"/>
    </xf>
    <xf numFmtId="0" fontId="4" fillId="0" borderId="2" xfId="0" applyFont="1" applyBorder="1" applyAlignment="1">
      <alignment wrapText="1"/>
    </xf>
    <xf numFmtId="0" fontId="3" fillId="0" borderId="3" xfId="0" applyFont="1" applyBorder="1"/>
    <xf numFmtId="0" fontId="4" fillId="6" borderId="2" xfId="0" applyFont="1" applyFill="1" applyBorder="1" applyAlignment="1">
      <alignment wrapText="1"/>
    </xf>
    <xf numFmtId="0" fontId="6" fillId="0" borderId="10" xfId="1" applyFont="1" applyFill="1" applyBorder="1" applyAlignment="1">
      <alignment wrapText="1"/>
    </xf>
    <xf numFmtId="0" fontId="4" fillId="0" borderId="0" xfId="0" applyFont="1" applyAlignment="1">
      <alignment horizontal="left" wrapText="1"/>
    </xf>
    <xf numFmtId="0" fontId="3" fillId="0" borderId="10" xfId="0" applyFont="1" applyBorder="1"/>
    <xf numFmtId="0" fontId="7" fillId="5" borderId="5" xfId="0" applyFont="1" applyFill="1" applyBorder="1"/>
    <xf numFmtId="0" fontId="7" fillId="5" borderId="6" xfId="0" applyFont="1" applyFill="1" applyBorder="1"/>
    <xf numFmtId="0" fontId="7" fillId="5" borderId="2" xfId="0" applyFont="1" applyFill="1" applyBorder="1"/>
    <xf numFmtId="0" fontId="4" fillId="0" borderId="5" xfId="0" applyFont="1" applyBorder="1"/>
    <xf numFmtId="0" fontId="4" fillId="6" borderId="5" xfId="0" applyFont="1" applyFill="1" applyBorder="1"/>
    <xf numFmtId="0" fontId="4" fillId="6" borderId="2" xfId="0" applyFont="1" applyFill="1" applyBorder="1"/>
    <xf numFmtId="0" fontId="3" fillId="0" borderId="8" xfId="0" applyFont="1" applyBorder="1"/>
    <xf numFmtId="0" fontId="4" fillId="3" borderId="2" xfId="0" applyFont="1" applyFill="1" applyBorder="1"/>
    <xf numFmtId="0" fontId="3" fillId="0" borderId="11" xfId="0" applyFont="1" applyBorder="1"/>
    <xf numFmtId="0" fontId="4" fillId="0" borderId="11" xfId="0" applyFont="1" applyBorder="1"/>
    <xf numFmtId="0" fontId="3" fillId="0" borderId="0" xfId="0" applyFont="1"/>
    <xf numFmtId="0" fontId="4" fillId="0" borderId="10" xfId="0" applyFont="1" applyBorder="1"/>
    <xf numFmtId="0" fontId="4" fillId="0" borderId="5" xfId="0" applyFont="1" applyBorder="1" applyAlignment="1">
      <alignment wrapText="1"/>
    </xf>
    <xf numFmtId="1" fontId="4" fillId="6" borderId="5" xfId="0" applyNumberFormat="1" applyFont="1" applyFill="1" applyBorder="1" applyAlignment="1">
      <alignment wrapText="1"/>
    </xf>
    <xf numFmtId="0" fontId="4" fillId="0" borderId="2" xfId="0" applyFont="1" applyBorder="1"/>
    <xf numFmtId="1" fontId="4" fillId="6" borderId="2" xfId="0" applyNumberFormat="1" applyFont="1" applyFill="1" applyBorder="1" applyAlignment="1">
      <alignment wrapText="1"/>
    </xf>
    <xf numFmtId="1" fontId="4" fillId="0" borderId="0" xfId="0" applyNumberFormat="1" applyFont="1" applyAlignment="1">
      <alignment wrapText="1"/>
    </xf>
    <xf numFmtId="0" fontId="7" fillId="5" borderId="2" xfId="0" applyFont="1" applyFill="1" applyBorder="1" applyAlignment="1">
      <alignment wrapText="1"/>
    </xf>
    <xf numFmtId="0" fontId="4" fillId="0" borderId="4" xfId="0" applyFont="1" applyBorder="1"/>
    <xf numFmtId="44" fontId="4" fillId="6" borderId="4" xfId="2" applyFont="1" applyFill="1" applyBorder="1"/>
    <xf numFmtId="0" fontId="4" fillId="0" borderId="4" xfId="0" applyFont="1" applyBorder="1" applyAlignment="1">
      <alignment vertical="center"/>
    </xf>
    <xf numFmtId="0" fontId="4" fillId="0" borderId="2" xfId="0" applyFont="1" applyBorder="1" applyAlignment="1">
      <alignment horizontal="left" vertical="center"/>
    </xf>
    <xf numFmtId="0" fontId="3" fillId="0" borderId="2" xfId="0" applyFont="1" applyBorder="1" applyAlignment="1">
      <alignment horizontal="left" vertical="center"/>
    </xf>
    <xf numFmtId="44" fontId="3" fillId="0" borderId="2" xfId="2" applyFont="1" applyFill="1" applyBorder="1"/>
    <xf numFmtId="0" fontId="3" fillId="0" borderId="0" xfId="0" applyFont="1" applyAlignment="1">
      <alignment horizontal="left" vertical="center"/>
    </xf>
    <xf numFmtId="44" fontId="3" fillId="0" borderId="0" xfId="2" applyFont="1" applyFill="1" applyBorder="1"/>
    <xf numFmtId="0" fontId="9" fillId="0" borderId="0" xfId="0" applyFont="1"/>
    <xf numFmtId="0" fontId="3" fillId="3" borderId="2" xfId="0" applyFont="1" applyFill="1" applyBorder="1" applyAlignment="1">
      <alignment wrapText="1"/>
    </xf>
    <xf numFmtId="0" fontId="3" fillId="0" borderId="2" xfId="0" applyFont="1" applyBorder="1" applyAlignment="1">
      <alignment wrapText="1"/>
    </xf>
    <xf numFmtId="0" fontId="4" fillId="0" borderId="2" xfId="0" applyFont="1" applyBorder="1" applyAlignment="1">
      <alignment vertical="center"/>
    </xf>
    <xf numFmtId="0" fontId="8" fillId="0" borderId="2" xfId="0" applyFont="1" applyBorder="1" applyAlignment="1">
      <alignment vertical="center"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xf numFmtId="0" fontId="4" fillId="0" borderId="2" xfId="0" applyFont="1" applyBorder="1" applyAlignment="1">
      <alignment horizontal="left" vertical="center" wrapText="1"/>
    </xf>
    <xf numFmtId="0" fontId="7" fillId="5" borderId="2" xfId="0" applyFont="1" applyFill="1" applyBorder="1" applyAlignment="1">
      <alignment horizontal="center" vertical="center" wrapText="1"/>
    </xf>
    <xf numFmtId="0" fontId="4" fillId="0" borderId="2" xfId="0" applyFont="1" applyBorder="1" applyAlignment="1">
      <alignment horizontal="left" wrapText="1"/>
    </xf>
    <xf numFmtId="0" fontId="4" fillId="0" borderId="5" xfId="0" applyFont="1" applyBorder="1" applyAlignment="1">
      <alignment horizontal="left" wrapText="1"/>
    </xf>
    <xf numFmtId="0" fontId="5" fillId="5" borderId="1" xfId="0" applyFont="1" applyFill="1" applyBorder="1" applyAlignment="1" applyProtection="1">
      <alignment horizontal="left"/>
      <protection hidden="1"/>
    </xf>
    <xf numFmtId="0" fontId="5" fillId="5" borderId="0" xfId="0" applyFont="1" applyFill="1" applyAlignment="1" applyProtection="1">
      <alignment horizontal="left"/>
      <protection hidden="1"/>
    </xf>
    <xf numFmtId="0" fontId="10" fillId="0" borderId="2" xfId="0" applyFont="1" applyBorder="1" applyAlignment="1">
      <alignment horizontal="left" wrapText="1"/>
    </xf>
    <xf numFmtId="0" fontId="4" fillId="0" borderId="2" xfId="0" applyFont="1" applyBorder="1" applyAlignment="1">
      <alignment horizontal="left"/>
    </xf>
    <xf numFmtId="0" fontId="10" fillId="0" borderId="3" xfId="0" applyFont="1" applyBorder="1" applyAlignment="1">
      <alignment horizontal="left" wrapText="1"/>
    </xf>
    <xf numFmtId="0" fontId="10" fillId="0" borderId="7" xfId="0" applyFont="1" applyBorder="1" applyAlignment="1">
      <alignment horizontal="left" wrapText="1"/>
    </xf>
    <xf numFmtId="0" fontId="10" fillId="0" borderId="6" xfId="0" applyFont="1" applyBorder="1" applyAlignment="1">
      <alignment horizontal="left" wrapText="1"/>
    </xf>
    <xf numFmtId="0" fontId="3" fillId="0" borderId="12" xfId="0" applyFont="1" applyBorder="1" applyAlignment="1">
      <alignment horizontal="left"/>
    </xf>
    <xf numFmtId="0" fontId="3" fillId="0" borderId="0" xfId="0" applyFont="1" applyAlignment="1">
      <alignment horizontal="left"/>
    </xf>
    <xf numFmtId="0" fontId="3" fillId="0" borderId="12" xfId="0" applyFont="1" applyBorder="1" applyAlignment="1">
      <alignment horizontal="left"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applyAlignment="1">
      <alignment horizontal="left"/>
    </xf>
    <xf numFmtId="0" fontId="3" fillId="0" borderId="0" xfId="0" applyFont="1" applyAlignment="1"/>
    <xf numFmtId="0" fontId="4" fillId="0" borderId="0" xfId="0" applyFont="1" applyAlignment="1"/>
    <xf numFmtId="0" fontId="3" fillId="0" borderId="3" xfId="0" applyFont="1" applyBorder="1" applyAlignment="1"/>
    <xf numFmtId="0" fontId="3" fillId="0" borderId="7" xfId="0" applyFont="1" applyBorder="1" applyAlignment="1"/>
    <xf numFmtId="0" fontId="3" fillId="0" borderId="6" xfId="0" applyFont="1" applyBorder="1" applyAlignment="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180D-D0E8-4015-9DA7-AFE1B4F6D15E}">
  <dimension ref="A1:B11"/>
  <sheetViews>
    <sheetView topLeftCell="A4" zoomScale="90" zoomScaleNormal="90" workbookViewId="0">
      <selection activeCell="B8" sqref="B8"/>
    </sheetView>
  </sheetViews>
  <sheetFormatPr defaultColWidth="8.85546875" defaultRowHeight="14.25"/>
  <cols>
    <col min="1" max="1" width="51.140625" style="5" customWidth="1"/>
    <col min="2" max="2" width="97.140625" style="5" customWidth="1"/>
    <col min="3" max="16384" width="8.85546875" style="4"/>
  </cols>
  <sheetData>
    <row r="1" spans="1:2" ht="15">
      <c r="A1" s="6" t="s">
        <v>0</v>
      </c>
      <c r="B1" s="6" t="s">
        <v>1</v>
      </c>
    </row>
    <row r="2" spans="1:2" ht="21.6" customHeight="1">
      <c r="A2" s="41" t="s">
        <v>2</v>
      </c>
      <c r="B2" s="7" t="s">
        <v>3</v>
      </c>
    </row>
    <row r="3" spans="1:2" ht="57.75">
      <c r="A3" s="42" t="s">
        <v>4</v>
      </c>
      <c r="B3" s="8" t="s">
        <v>5</v>
      </c>
    </row>
    <row r="4" spans="1:2" ht="86.25">
      <c r="A4" s="42" t="s">
        <v>6</v>
      </c>
      <c r="B4" s="8" t="s">
        <v>7</v>
      </c>
    </row>
    <row r="5" spans="1:2" ht="72">
      <c r="A5" s="42" t="s">
        <v>8</v>
      </c>
      <c r="B5" s="8" t="s">
        <v>9</v>
      </c>
    </row>
    <row r="6" spans="1:2" ht="57.75">
      <c r="A6" s="42" t="s">
        <v>10</v>
      </c>
      <c r="B6" s="8" t="s">
        <v>11</v>
      </c>
    </row>
    <row r="7" spans="1:2" ht="30">
      <c r="A7" s="42" t="s">
        <v>12</v>
      </c>
      <c r="B7" s="8" t="s">
        <v>13</v>
      </c>
    </row>
    <row r="8" spans="1:2" ht="43.5">
      <c r="A8" s="42" t="s">
        <v>14</v>
      </c>
      <c r="B8" s="8" t="s">
        <v>15</v>
      </c>
    </row>
    <row r="9" spans="1:2" ht="43.5">
      <c r="A9" s="42" t="s">
        <v>16</v>
      </c>
      <c r="B9" s="8" t="s">
        <v>17</v>
      </c>
    </row>
    <row r="10" spans="1:2" ht="15">
      <c r="A10" s="42" t="s">
        <v>18</v>
      </c>
      <c r="B10" s="8" t="s">
        <v>19</v>
      </c>
    </row>
    <row r="11" spans="1:2" ht="15">
      <c r="A11" s="42" t="s">
        <v>20</v>
      </c>
      <c r="B11" s="8" t="s">
        <v>21</v>
      </c>
    </row>
  </sheetData>
  <sheetProtection algorithmName="SHA-512" hashValue="RY93ohN0YEqraMgvqNANrjlhIc+I34k6s2a91lmsLYCygIZ2EZ/KdwsjeV1oXTT3rbI6N+urSQqeGb0wGU6Oig==" saltValue="ayhqDP5KHP5ayiCrUhAFX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34FA4-7523-4D55-B229-AA80F3D0F45F}">
  <dimension ref="B1:G65"/>
  <sheetViews>
    <sheetView tabSelected="1" topLeftCell="B56" zoomScale="85" zoomScaleNormal="85" workbookViewId="0">
      <selection activeCell="B6" sqref="B6:D6"/>
    </sheetView>
  </sheetViews>
  <sheetFormatPr defaultColWidth="8.85546875" defaultRowHeight="14.25"/>
  <cols>
    <col min="1" max="1" width="4" style="4" customWidth="1"/>
    <col min="2" max="2" width="86.42578125" style="4" customWidth="1"/>
    <col min="3" max="3" width="29.140625" style="4" customWidth="1"/>
    <col min="4" max="4" width="42.85546875" style="4" customWidth="1"/>
    <col min="5" max="5" width="37.85546875" style="4" customWidth="1"/>
    <col min="6" max="6" width="25.5703125" style="4" customWidth="1"/>
    <col min="7" max="7" width="20.85546875" style="4" customWidth="1"/>
    <col min="8" max="16384" width="8.85546875" style="4"/>
  </cols>
  <sheetData>
    <row r="1" spans="2:4" ht="15.75">
      <c r="B1" s="52" t="s">
        <v>22</v>
      </c>
      <c r="C1" s="53"/>
      <c r="D1" s="53"/>
    </row>
    <row r="3" spans="2:4" ht="15">
      <c r="B3" s="9" t="s">
        <v>23</v>
      </c>
      <c r="C3" s="10" t="s">
        <v>24</v>
      </c>
    </row>
    <row r="4" spans="2:4" ht="15">
      <c r="B4" s="9" t="s">
        <v>25</v>
      </c>
      <c r="C4" s="10" t="s">
        <v>26</v>
      </c>
    </row>
    <row r="5" spans="2:4" ht="15">
      <c r="B5" s="9" t="s">
        <v>27</v>
      </c>
      <c r="C5" s="10" t="s">
        <v>26</v>
      </c>
      <c r="D5" s="11"/>
    </row>
    <row r="6" spans="2:4" ht="30.6" customHeight="1">
      <c r="B6" s="50" t="s">
        <v>28</v>
      </c>
      <c r="C6" s="50"/>
      <c r="D6" s="51"/>
    </row>
    <row r="7" spans="2:4" ht="32.1" customHeight="1">
      <c r="B7" s="50" t="s">
        <v>29</v>
      </c>
      <c r="C7" s="50"/>
      <c r="D7" s="50"/>
    </row>
    <row r="8" spans="2:4" ht="15">
      <c r="B8" s="56" t="s">
        <v>30</v>
      </c>
      <c r="C8" s="57"/>
      <c r="D8" s="58"/>
    </row>
    <row r="9" spans="2:4" ht="17.100000000000001" customHeight="1">
      <c r="B9" s="54" t="s">
        <v>31</v>
      </c>
      <c r="C9" s="54"/>
      <c r="D9" s="54"/>
    </row>
    <row r="10" spans="2:4" ht="14.1" customHeight="1">
      <c r="B10" s="12"/>
      <c r="C10" s="12"/>
      <c r="D10" s="12"/>
    </row>
    <row r="11" spans="2:4" ht="15">
      <c r="B11" s="13" t="s">
        <v>32</v>
      </c>
    </row>
    <row r="12" spans="2:4" ht="15">
      <c r="B12" s="14" t="s">
        <v>33</v>
      </c>
      <c r="C12" s="15" t="s">
        <v>34</v>
      </c>
      <c r="D12" s="16" t="s">
        <v>35</v>
      </c>
    </row>
    <row r="13" spans="2:4">
      <c r="B13" s="17" t="s">
        <v>36</v>
      </c>
      <c r="C13" s="18">
        <v>41</v>
      </c>
      <c r="D13" s="10" t="s">
        <v>37</v>
      </c>
    </row>
    <row r="14" spans="2:4">
      <c r="B14" s="17" t="s">
        <v>38</v>
      </c>
      <c r="C14" s="18">
        <v>14</v>
      </c>
      <c r="D14" s="10"/>
    </row>
    <row r="15" spans="2:4">
      <c r="B15" s="17" t="s">
        <v>39</v>
      </c>
      <c r="C15" s="18">
        <v>32</v>
      </c>
      <c r="D15" s="10"/>
    </row>
    <row r="16" spans="2:4">
      <c r="B16" s="17" t="s">
        <v>40</v>
      </c>
      <c r="C16" s="18">
        <v>13</v>
      </c>
      <c r="D16" s="10"/>
    </row>
    <row r="17" spans="2:7">
      <c r="B17" s="17" t="s">
        <v>41</v>
      </c>
      <c r="C17" s="18">
        <v>20</v>
      </c>
      <c r="D17" s="10" t="s">
        <v>42</v>
      </c>
    </row>
    <row r="18" spans="2:7">
      <c r="B18" s="17" t="s">
        <v>43</v>
      </c>
      <c r="C18" s="18">
        <v>23</v>
      </c>
      <c r="D18" s="10"/>
    </row>
    <row r="19" spans="2:7">
      <c r="B19" s="17" t="s">
        <v>44</v>
      </c>
      <c r="C19" s="18"/>
      <c r="D19" s="10"/>
    </row>
    <row r="20" spans="2:7">
      <c r="B20" s="17" t="s">
        <v>45</v>
      </c>
      <c r="C20" s="18">
        <v>11</v>
      </c>
      <c r="D20" s="10"/>
    </row>
    <row r="21" spans="2:7" ht="15">
      <c r="B21" s="20" t="s">
        <v>46</v>
      </c>
      <c r="C21" s="20">
        <f>SUM(C13:C20)</f>
        <v>154</v>
      </c>
      <c r="D21" s="21"/>
    </row>
    <row r="22" spans="2:7" ht="15">
      <c r="B22" s="22"/>
      <c r="C22" s="23"/>
    </row>
    <row r="23" spans="2:7" ht="15">
      <c r="B23" s="24"/>
    </row>
    <row r="24" spans="2:7" ht="15">
      <c r="B24" s="24" t="s">
        <v>47</v>
      </c>
      <c r="C24" s="25"/>
    </row>
    <row r="25" spans="2:7" ht="15">
      <c r="B25" s="16" t="s">
        <v>33</v>
      </c>
      <c r="C25" s="16" t="s">
        <v>48</v>
      </c>
      <c r="D25" s="16" t="s">
        <v>49</v>
      </c>
      <c r="E25" s="16" t="s">
        <v>50</v>
      </c>
      <c r="F25" s="16" t="s">
        <v>46</v>
      </c>
      <c r="G25" s="16" t="s">
        <v>35</v>
      </c>
    </row>
    <row r="26" spans="2:7" ht="28.5">
      <c r="B26" s="26" t="s">
        <v>36</v>
      </c>
      <c r="C26" s="28" t="s">
        <v>51</v>
      </c>
      <c r="D26" s="27">
        <v>26718</v>
      </c>
      <c r="E26" s="27">
        <v>206</v>
      </c>
      <c r="F26" s="27">
        <f>SUM(D26:E26)</f>
        <v>26924</v>
      </c>
      <c r="G26" s="10" t="s">
        <v>52</v>
      </c>
    </row>
    <row r="27" spans="2:7">
      <c r="B27" s="8" t="s">
        <v>38</v>
      </c>
      <c r="C27" s="28" t="s">
        <v>51</v>
      </c>
      <c r="D27" s="27">
        <v>203</v>
      </c>
      <c r="E27" s="27">
        <v>26</v>
      </c>
      <c r="F27" s="27">
        <f t="shared" ref="F27:F30" si="0">SUM(D27:E27)</f>
        <v>229</v>
      </c>
      <c r="G27" s="10"/>
    </row>
    <row r="28" spans="2:7">
      <c r="B28" s="8" t="s">
        <v>39</v>
      </c>
      <c r="C28" s="28" t="s">
        <v>53</v>
      </c>
      <c r="D28" s="27">
        <v>622</v>
      </c>
      <c r="E28" s="27">
        <v>32</v>
      </c>
      <c r="F28" s="27">
        <f t="shared" si="0"/>
        <v>654</v>
      </c>
      <c r="G28" s="10"/>
    </row>
    <row r="29" spans="2:7">
      <c r="B29" s="8" t="s">
        <v>40</v>
      </c>
      <c r="C29" s="28" t="s">
        <v>53</v>
      </c>
      <c r="D29" s="27">
        <v>166</v>
      </c>
      <c r="E29" s="27">
        <v>13</v>
      </c>
      <c r="F29" s="27">
        <f t="shared" si="0"/>
        <v>179</v>
      </c>
      <c r="G29" s="10"/>
    </row>
    <row r="30" spans="2:7">
      <c r="B30" s="28" t="s">
        <v>54</v>
      </c>
      <c r="C30" s="28" t="s">
        <v>53</v>
      </c>
      <c r="D30" s="29">
        <v>60</v>
      </c>
      <c r="E30" s="29">
        <v>20</v>
      </c>
      <c r="F30" s="27">
        <f t="shared" si="0"/>
        <v>80</v>
      </c>
      <c r="G30" s="10" t="s">
        <v>55</v>
      </c>
    </row>
    <row r="31" spans="2:7">
      <c r="D31" s="30"/>
      <c r="E31" s="30"/>
    </row>
    <row r="33" spans="2:7" ht="15">
      <c r="B33" s="65" t="s">
        <v>56</v>
      </c>
      <c r="C33" s="66"/>
      <c r="D33" s="66"/>
    </row>
    <row r="34" spans="2:7" ht="90">
      <c r="B34" s="16" t="s">
        <v>57</v>
      </c>
      <c r="C34" s="49" t="s">
        <v>58</v>
      </c>
      <c r="D34" s="49" t="s">
        <v>59</v>
      </c>
      <c r="E34" s="49" t="s">
        <v>60</v>
      </c>
      <c r="F34" s="31" t="s">
        <v>61</v>
      </c>
      <c r="G34" s="16" t="s">
        <v>35</v>
      </c>
    </row>
    <row r="35" spans="2:7">
      <c r="B35" s="32" t="s">
        <v>62</v>
      </c>
      <c r="C35" s="33">
        <v>0</v>
      </c>
      <c r="D35" s="33">
        <v>0</v>
      </c>
      <c r="E35" s="33">
        <f>D35+C35</f>
        <v>0</v>
      </c>
      <c r="F35" s="19"/>
      <c r="G35" s="10"/>
    </row>
    <row r="36" spans="2:7">
      <c r="B36" s="34" t="s">
        <v>63</v>
      </c>
      <c r="C36" s="33">
        <v>6954</v>
      </c>
      <c r="D36" s="33">
        <v>56658</v>
      </c>
      <c r="E36" s="33">
        <f t="shared" ref="E36:E44" si="1">D36+C36</f>
        <v>63612</v>
      </c>
      <c r="F36" s="19" t="s">
        <v>64</v>
      </c>
      <c r="G36" s="10"/>
    </row>
    <row r="37" spans="2:7">
      <c r="B37" s="28" t="s">
        <v>65</v>
      </c>
      <c r="C37" s="33">
        <v>54382</v>
      </c>
      <c r="D37" s="33">
        <v>138429</v>
      </c>
      <c r="E37" s="33">
        <f t="shared" si="1"/>
        <v>192811</v>
      </c>
      <c r="F37" s="19" t="s">
        <v>64</v>
      </c>
      <c r="G37" s="10"/>
    </row>
    <row r="38" spans="2:7">
      <c r="B38" s="28" t="s">
        <v>38</v>
      </c>
      <c r="C38" s="33">
        <v>15351</v>
      </c>
      <c r="D38" s="33">
        <v>0</v>
      </c>
      <c r="E38" s="33">
        <f t="shared" si="1"/>
        <v>15351</v>
      </c>
      <c r="F38" s="19" t="s">
        <v>64</v>
      </c>
      <c r="G38" s="10"/>
    </row>
    <row r="39" spans="2:7">
      <c r="B39" s="28" t="s">
        <v>66</v>
      </c>
      <c r="C39" s="33">
        <v>79360</v>
      </c>
      <c r="D39" s="33">
        <v>65770</v>
      </c>
      <c r="E39" s="33">
        <f t="shared" si="1"/>
        <v>145130</v>
      </c>
      <c r="F39" s="19" t="s">
        <v>64</v>
      </c>
      <c r="G39" s="10"/>
    </row>
    <row r="40" spans="2:7">
      <c r="B40" s="28" t="s">
        <v>67</v>
      </c>
      <c r="C40" s="33">
        <v>0</v>
      </c>
      <c r="D40" s="33">
        <v>0</v>
      </c>
      <c r="E40" s="33">
        <f t="shared" si="1"/>
        <v>0</v>
      </c>
      <c r="F40" s="19"/>
      <c r="G40" s="10"/>
    </row>
    <row r="41" spans="2:7">
      <c r="B41" s="35" t="s">
        <v>68</v>
      </c>
      <c r="C41" s="33">
        <v>32300</v>
      </c>
      <c r="D41" s="33">
        <v>28780</v>
      </c>
      <c r="E41" s="33">
        <f t="shared" si="1"/>
        <v>61080</v>
      </c>
      <c r="F41" s="19" t="s">
        <v>64</v>
      </c>
      <c r="G41" s="10"/>
    </row>
    <row r="42" spans="2:7">
      <c r="B42" s="35" t="s">
        <v>69</v>
      </c>
      <c r="C42" s="33">
        <v>129000</v>
      </c>
      <c r="D42" s="33">
        <v>0</v>
      </c>
      <c r="E42" s="33">
        <f t="shared" si="1"/>
        <v>129000</v>
      </c>
      <c r="F42" s="19" t="s">
        <v>64</v>
      </c>
      <c r="G42" s="10"/>
    </row>
    <row r="43" spans="2:7">
      <c r="B43" s="35" t="s">
        <v>70</v>
      </c>
      <c r="C43" s="33">
        <v>49325</v>
      </c>
      <c r="D43" s="33">
        <v>39102</v>
      </c>
      <c r="E43" s="33">
        <f t="shared" si="1"/>
        <v>88427</v>
      </c>
      <c r="F43" s="19" t="s">
        <v>64</v>
      </c>
      <c r="G43" s="10"/>
    </row>
    <row r="44" spans="2:7">
      <c r="B44" s="35" t="s">
        <v>71</v>
      </c>
      <c r="C44" s="33">
        <v>0</v>
      </c>
      <c r="D44" s="33">
        <v>0</v>
      </c>
      <c r="E44" s="33">
        <f t="shared" si="1"/>
        <v>0</v>
      </c>
      <c r="F44" s="19"/>
      <c r="G44" s="10"/>
    </row>
    <row r="45" spans="2:7" ht="15">
      <c r="B45" s="36" t="s">
        <v>46</v>
      </c>
      <c r="C45" s="37">
        <f>SUM(C35:C44)</f>
        <v>366672</v>
      </c>
      <c r="D45" s="37">
        <f t="shared" ref="D45:E45" si="2">SUM(D35:D44)</f>
        <v>328739</v>
      </c>
      <c r="E45" s="37">
        <f t="shared" si="2"/>
        <v>695411</v>
      </c>
      <c r="F45" s="28"/>
      <c r="G45" s="28"/>
    </row>
    <row r="46" spans="2:7" ht="15">
      <c r="B46" s="38"/>
      <c r="C46" s="39"/>
    </row>
    <row r="47" spans="2:7" ht="15">
      <c r="B47" s="38"/>
    </row>
    <row r="48" spans="2:7" ht="15">
      <c r="B48" s="38" t="s">
        <v>72</v>
      </c>
    </row>
    <row r="49" spans="2:7" ht="19.5" customHeight="1">
      <c r="B49" s="59" t="s">
        <v>73</v>
      </c>
      <c r="C49" s="60"/>
      <c r="D49" s="60"/>
      <c r="E49" s="60"/>
      <c r="F49" s="60"/>
    </row>
    <row r="50" spans="2:7" ht="27" customHeight="1">
      <c r="B50" s="61" t="s">
        <v>74</v>
      </c>
      <c r="C50" s="62"/>
      <c r="D50" s="62"/>
      <c r="E50" s="62"/>
      <c r="F50" s="62"/>
    </row>
    <row r="51" spans="2:7" ht="27" customHeight="1">
      <c r="B51" s="46" t="s">
        <v>75</v>
      </c>
      <c r="C51" s="63" t="s">
        <v>76</v>
      </c>
      <c r="D51" s="63"/>
      <c r="E51" s="63"/>
      <c r="F51" s="45"/>
    </row>
    <row r="52" spans="2:7" ht="42.95" customHeight="1">
      <c r="B52" s="48" t="s">
        <v>77</v>
      </c>
      <c r="C52" s="63" t="s">
        <v>78</v>
      </c>
      <c r="D52" s="63"/>
      <c r="E52" s="63"/>
      <c r="F52" s="45"/>
    </row>
    <row r="53" spans="2:7" ht="42.6" customHeight="1">
      <c r="B53" s="44" t="s">
        <v>79</v>
      </c>
      <c r="C53" s="55" t="s">
        <v>80</v>
      </c>
      <c r="D53" s="55"/>
      <c r="E53" s="55"/>
      <c r="G53" s="5"/>
    </row>
    <row r="54" spans="2:7" ht="43.5" customHeight="1">
      <c r="B54" s="44" t="s">
        <v>81</v>
      </c>
      <c r="C54" s="50" t="s">
        <v>82</v>
      </c>
      <c r="D54" s="50"/>
      <c r="E54" s="50"/>
    </row>
    <row r="55" spans="2:7" ht="42.6" customHeight="1">
      <c r="B55" s="44" t="s">
        <v>83</v>
      </c>
      <c r="C55" s="55"/>
      <c r="D55" s="55"/>
      <c r="E55" s="55"/>
    </row>
    <row r="56" spans="2:7" ht="43.5" customHeight="1">
      <c r="B56" s="43" t="s">
        <v>84</v>
      </c>
      <c r="C56" s="55"/>
      <c r="D56" s="55"/>
      <c r="E56" s="55"/>
    </row>
    <row r="59" spans="2:7" ht="15">
      <c r="B59" s="67" t="s">
        <v>85</v>
      </c>
      <c r="C59" s="68"/>
      <c r="D59" s="68"/>
      <c r="E59" s="69"/>
    </row>
    <row r="60" spans="2:7" ht="15">
      <c r="B60" s="47" t="s">
        <v>86</v>
      </c>
      <c r="C60" s="64" t="s">
        <v>76</v>
      </c>
      <c r="D60" s="64"/>
      <c r="E60" s="64"/>
    </row>
    <row r="61" spans="2:7" ht="44.1" customHeight="1">
      <c r="B61" s="48" t="s">
        <v>87</v>
      </c>
      <c r="C61" s="50" t="s">
        <v>88</v>
      </c>
      <c r="D61" s="50"/>
      <c r="E61" s="50"/>
    </row>
    <row r="62" spans="2:7" ht="42.6" customHeight="1">
      <c r="B62" s="35" t="s">
        <v>89</v>
      </c>
      <c r="C62" s="55" t="s">
        <v>90</v>
      </c>
      <c r="D62" s="55"/>
      <c r="E62" s="55"/>
    </row>
    <row r="65" spans="2:2" ht="15.75">
      <c r="B65" s="40" t="s">
        <v>91</v>
      </c>
    </row>
  </sheetData>
  <sheetProtection algorithmName="SHA-512" hashValue="lQVEBpZgOPeSqFQ6iAdTRhIyL7KVRZeZxNTTwNU7daDKgFjV8hbliZjsHaaZzbgDUMrYA5T7hzcS76moyEJY7Q==" saltValue="Hrf1nyLE52KenhcK8tpV/Q==" spinCount="100000" sheet="1" objects="1" scenarios="1"/>
  <protectedRanges>
    <protectedRange sqref="C52:E56 C61:C62" name="Narratives"/>
    <protectedRange sqref="C3:C5" name="LA Info"/>
    <protectedRange sqref="C13:D20" name="Number of Dischares"/>
    <protectedRange sqref="D26:E30 G26:G30" name="Care Packages"/>
    <protectedRange sqref="F35:G44 C35:D44" name="Spend"/>
  </protectedRanges>
  <mergeCells count="18">
    <mergeCell ref="C61:E61"/>
    <mergeCell ref="C62:E62"/>
    <mergeCell ref="B8:D8"/>
    <mergeCell ref="B49:F49"/>
    <mergeCell ref="B50:F50"/>
    <mergeCell ref="C52:E52"/>
    <mergeCell ref="C53:E53"/>
    <mergeCell ref="C54:E54"/>
    <mergeCell ref="C55:E55"/>
    <mergeCell ref="C56:E56"/>
    <mergeCell ref="C51:E51"/>
    <mergeCell ref="C60:E60"/>
    <mergeCell ref="B6:D6"/>
    <mergeCell ref="B1:D1"/>
    <mergeCell ref="B7:D7"/>
    <mergeCell ref="B59:E59"/>
    <mergeCell ref="B33:D33"/>
    <mergeCell ref="B9:D9"/>
  </mergeCells>
  <dataValidations count="3">
    <dataValidation type="custom" allowBlank="1" showInputMessage="1" showErrorMessage="1" sqref="C13:C20 C35:C44 D26:E31 F26:F30" xr:uid="{6C1B5F92-E02B-42DC-B488-E2731B97F96F}">
      <formula1>ISNUMBER(C13)</formula1>
    </dataValidation>
    <dataValidation type="list" allowBlank="1" showInputMessage="1" showErrorMessage="1" sqref="C31" xr:uid="{97DCC423-3B78-46DE-BD92-8AD150E1DD64}">
      <formula1>"Number of Beds, Other (Specify in Notes)"</formula1>
    </dataValidation>
    <dataValidation type="decimal" allowBlank="1" showInputMessage="1" showErrorMessage="1" sqref="D35:E44" xr:uid="{65B2B58C-558C-4C58-8ED8-4F9CD29E8DDE}">
      <formula1>0</formula1>
      <formula2>10000000</formula2>
    </dataValidation>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F8D29B05-C808-4058-81E7-24DB9F403804}">
          <x14:formula1>
            <xm:f>dropdown!$A$2:$A$6</xm:f>
          </x14:formula1>
          <xm:sqref>D47</xm:sqref>
        </x14:dataValidation>
        <x14:dataValidation type="list" allowBlank="1" showInputMessage="1" showErrorMessage="1" xr:uid="{7C592EFA-C3DA-4E33-847C-AF8135B6F2E1}">
          <x14:formula1>
            <xm:f>dropdown!$D$2:$D$152</xm:f>
          </x14:formula1>
          <xm:sqref>C3</xm:sqref>
        </x14:dataValidation>
        <x14:dataValidation type="list" allowBlank="1" showInputMessage="1" showErrorMessage="1" xr:uid="{18DEF244-7E5F-4820-992C-0475F7688796}">
          <x14:formula1>
            <xm:f>dropdown!$A$2:$A$7</xm:f>
          </x14:formula1>
          <xm:sqref>F35:F44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7FE7-0A02-42F6-9E30-0A26DB3B15D0}">
  <dimension ref="A1:D152"/>
  <sheetViews>
    <sheetView workbookViewId="0">
      <selection activeCell="D18" sqref="D18"/>
    </sheetView>
  </sheetViews>
  <sheetFormatPr defaultRowHeight="15"/>
  <cols>
    <col min="1" max="1" width="46.140625" bestFit="1" customWidth="1"/>
  </cols>
  <sheetData>
    <row r="1" spans="1:4">
      <c r="A1" t="s">
        <v>92</v>
      </c>
      <c r="D1" t="s">
        <v>93</v>
      </c>
    </row>
    <row r="2" spans="1:4">
      <c r="A2" s="1">
        <v>1</v>
      </c>
      <c r="D2" s="3" t="s">
        <v>94</v>
      </c>
    </row>
    <row r="3" spans="1:4">
      <c r="A3" s="2" t="s">
        <v>64</v>
      </c>
      <c r="D3" s="3" t="s">
        <v>95</v>
      </c>
    </row>
    <row r="4" spans="1:4">
      <c r="A4" s="2" t="s">
        <v>96</v>
      </c>
      <c r="D4" s="3" t="s">
        <v>97</v>
      </c>
    </row>
    <row r="5" spans="1:4">
      <c r="A5" s="2" t="s">
        <v>98</v>
      </c>
      <c r="D5" s="3" t="s">
        <v>99</v>
      </c>
    </row>
    <row r="6" spans="1:4">
      <c r="A6" s="2" t="s">
        <v>100</v>
      </c>
      <c r="D6" s="3" t="s">
        <v>101</v>
      </c>
    </row>
    <row r="7" spans="1:4">
      <c r="A7" s="1">
        <v>0</v>
      </c>
      <c r="D7" s="3" t="s">
        <v>102</v>
      </c>
    </row>
    <row r="8" spans="1:4">
      <c r="D8" s="3" t="s">
        <v>103</v>
      </c>
    </row>
    <row r="9" spans="1:4">
      <c r="D9" s="3" t="s">
        <v>104</v>
      </c>
    </row>
    <row r="10" spans="1:4">
      <c r="D10" s="3" t="s">
        <v>105</v>
      </c>
    </row>
    <row r="11" spans="1:4">
      <c r="D11" s="3" t="s">
        <v>106</v>
      </c>
    </row>
    <row r="12" spans="1:4">
      <c r="D12" s="3" t="s">
        <v>107</v>
      </c>
    </row>
    <row r="13" spans="1:4">
      <c r="D13" s="3" t="s">
        <v>108</v>
      </c>
    </row>
    <row r="14" spans="1:4">
      <c r="D14" s="3" t="s">
        <v>109</v>
      </c>
    </row>
    <row r="15" spans="1:4">
      <c r="D15" s="3" t="s">
        <v>110</v>
      </c>
    </row>
    <row r="16" spans="1:4">
      <c r="D16" s="3" t="s">
        <v>111</v>
      </c>
    </row>
    <row r="17" spans="4:4">
      <c r="D17" s="3" t="s">
        <v>112</v>
      </c>
    </row>
    <row r="18" spans="4:4">
      <c r="D18" s="3" t="s">
        <v>113</v>
      </c>
    </row>
    <row r="19" spans="4:4">
      <c r="D19" s="3" t="s">
        <v>114</v>
      </c>
    </row>
    <row r="20" spans="4:4">
      <c r="D20" s="3" t="s">
        <v>115</v>
      </c>
    </row>
    <row r="21" spans="4:4">
      <c r="D21" s="3" t="s">
        <v>116</v>
      </c>
    </row>
    <row r="22" spans="4:4">
      <c r="D22" s="3" t="s">
        <v>117</v>
      </c>
    </row>
    <row r="23" spans="4:4">
      <c r="D23" s="3" t="s">
        <v>118</v>
      </c>
    </row>
    <row r="24" spans="4:4">
      <c r="D24" s="3" t="s">
        <v>119</v>
      </c>
    </row>
    <row r="25" spans="4:4">
      <c r="D25" s="3" t="s">
        <v>120</v>
      </c>
    </row>
    <row r="26" spans="4:4">
      <c r="D26" s="3" t="s">
        <v>121</v>
      </c>
    </row>
    <row r="27" spans="4:4">
      <c r="D27" s="3" t="s">
        <v>122</v>
      </c>
    </row>
    <row r="28" spans="4:4">
      <c r="D28" s="3" t="s">
        <v>123</v>
      </c>
    </row>
    <row r="29" spans="4:4">
      <c r="D29" s="3" t="s">
        <v>124</v>
      </c>
    </row>
    <row r="30" spans="4:4">
      <c r="D30" s="3" t="s">
        <v>125</v>
      </c>
    </row>
    <row r="31" spans="4:4">
      <c r="D31" s="3" t="s">
        <v>126</v>
      </c>
    </row>
    <row r="32" spans="4:4">
      <c r="D32" s="3" t="s">
        <v>127</v>
      </c>
    </row>
    <row r="33" spans="4:4">
      <c r="D33" s="3" t="s">
        <v>128</v>
      </c>
    </row>
    <row r="34" spans="4:4">
      <c r="D34" s="3" t="s">
        <v>129</v>
      </c>
    </row>
    <row r="35" spans="4:4">
      <c r="D35" s="3" t="s">
        <v>130</v>
      </c>
    </row>
    <row r="36" spans="4:4">
      <c r="D36" s="3" t="s">
        <v>131</v>
      </c>
    </row>
    <row r="37" spans="4:4">
      <c r="D37" s="3" t="s">
        <v>132</v>
      </c>
    </row>
    <row r="38" spans="4:4">
      <c r="D38" s="3" t="s">
        <v>133</v>
      </c>
    </row>
    <row r="39" spans="4:4">
      <c r="D39" s="3" t="s">
        <v>134</v>
      </c>
    </row>
    <row r="40" spans="4:4">
      <c r="D40" s="3" t="s">
        <v>135</v>
      </c>
    </row>
    <row r="41" spans="4:4">
      <c r="D41" s="3" t="s">
        <v>136</v>
      </c>
    </row>
    <row r="42" spans="4:4">
      <c r="D42" s="3" t="s">
        <v>137</v>
      </c>
    </row>
    <row r="43" spans="4:4">
      <c r="D43" s="3" t="s">
        <v>138</v>
      </c>
    </row>
    <row r="44" spans="4:4">
      <c r="D44" s="3" t="s">
        <v>139</v>
      </c>
    </row>
    <row r="45" spans="4:4">
      <c r="D45" s="3" t="s">
        <v>140</v>
      </c>
    </row>
    <row r="46" spans="4:4">
      <c r="D46" s="3" t="s">
        <v>141</v>
      </c>
    </row>
    <row r="47" spans="4:4">
      <c r="D47" s="3" t="s">
        <v>142</v>
      </c>
    </row>
    <row r="48" spans="4:4">
      <c r="D48" s="3" t="s">
        <v>143</v>
      </c>
    </row>
    <row r="49" spans="4:4">
      <c r="D49" s="3" t="s">
        <v>144</v>
      </c>
    </row>
    <row r="50" spans="4:4">
      <c r="D50" s="3" t="s">
        <v>145</v>
      </c>
    </row>
    <row r="51" spans="4:4">
      <c r="D51" s="3" t="s">
        <v>146</v>
      </c>
    </row>
    <row r="52" spans="4:4">
      <c r="D52" s="3" t="s">
        <v>147</v>
      </c>
    </row>
    <row r="53" spans="4:4">
      <c r="D53" s="3" t="s">
        <v>148</v>
      </c>
    </row>
    <row r="54" spans="4:4">
      <c r="D54" s="3" t="s">
        <v>149</v>
      </c>
    </row>
    <row r="55" spans="4:4">
      <c r="D55" s="3" t="s">
        <v>150</v>
      </c>
    </row>
    <row r="56" spans="4:4">
      <c r="D56" s="3" t="s">
        <v>151</v>
      </c>
    </row>
    <row r="57" spans="4:4">
      <c r="D57" s="3" t="s">
        <v>152</v>
      </c>
    </row>
    <row r="58" spans="4:4">
      <c r="D58" s="3" t="s">
        <v>153</v>
      </c>
    </row>
    <row r="59" spans="4:4">
      <c r="D59" s="3" t="s">
        <v>154</v>
      </c>
    </row>
    <row r="60" spans="4:4">
      <c r="D60" s="3" t="s">
        <v>155</v>
      </c>
    </row>
    <row r="61" spans="4:4">
      <c r="D61" s="3" t="s">
        <v>156</v>
      </c>
    </row>
    <row r="62" spans="4:4">
      <c r="D62" s="3" t="s">
        <v>157</v>
      </c>
    </row>
    <row r="63" spans="4:4">
      <c r="D63" s="3" t="s">
        <v>158</v>
      </c>
    </row>
    <row r="64" spans="4:4">
      <c r="D64" s="3" t="s">
        <v>159</v>
      </c>
    </row>
    <row r="65" spans="4:4">
      <c r="D65" s="3" t="s">
        <v>160</v>
      </c>
    </row>
    <row r="66" spans="4:4">
      <c r="D66" s="3" t="s">
        <v>161</v>
      </c>
    </row>
    <row r="67" spans="4:4">
      <c r="D67" s="3" t="s">
        <v>162</v>
      </c>
    </row>
    <row r="68" spans="4:4">
      <c r="D68" s="3" t="s">
        <v>163</v>
      </c>
    </row>
    <row r="69" spans="4:4">
      <c r="D69" s="3" t="s">
        <v>164</v>
      </c>
    </row>
    <row r="70" spans="4:4">
      <c r="D70" s="3" t="s">
        <v>165</v>
      </c>
    </row>
    <row r="71" spans="4:4">
      <c r="D71" s="3" t="s">
        <v>166</v>
      </c>
    </row>
    <row r="72" spans="4:4">
      <c r="D72" s="3" t="s">
        <v>167</v>
      </c>
    </row>
    <row r="73" spans="4:4">
      <c r="D73" s="3" t="s">
        <v>168</v>
      </c>
    </row>
    <row r="74" spans="4:4">
      <c r="D74" s="3" t="s">
        <v>169</v>
      </c>
    </row>
    <row r="75" spans="4:4">
      <c r="D75" s="3" t="s">
        <v>170</v>
      </c>
    </row>
    <row r="76" spans="4:4">
      <c r="D76" s="3" t="s">
        <v>171</v>
      </c>
    </row>
    <row r="77" spans="4:4">
      <c r="D77" s="3" t="s">
        <v>172</v>
      </c>
    </row>
    <row r="78" spans="4:4">
      <c r="D78" s="3" t="s">
        <v>173</v>
      </c>
    </row>
    <row r="79" spans="4:4">
      <c r="D79" s="3" t="s">
        <v>174</v>
      </c>
    </row>
    <row r="80" spans="4:4">
      <c r="D80" s="3" t="s">
        <v>175</v>
      </c>
    </row>
    <row r="81" spans="4:4">
      <c r="D81" s="3" t="s">
        <v>176</v>
      </c>
    </row>
    <row r="82" spans="4:4">
      <c r="D82" s="3" t="s">
        <v>177</v>
      </c>
    </row>
    <row r="83" spans="4:4">
      <c r="D83" s="3" t="s">
        <v>178</v>
      </c>
    </row>
    <row r="84" spans="4:4">
      <c r="D84" s="3" t="s">
        <v>179</v>
      </c>
    </row>
    <row r="85" spans="4:4">
      <c r="D85" s="3" t="s">
        <v>180</v>
      </c>
    </row>
    <row r="86" spans="4:4">
      <c r="D86" s="3" t="s">
        <v>181</v>
      </c>
    </row>
    <row r="87" spans="4:4">
      <c r="D87" s="3" t="s">
        <v>182</v>
      </c>
    </row>
    <row r="88" spans="4:4">
      <c r="D88" s="3" t="s">
        <v>183</v>
      </c>
    </row>
    <row r="89" spans="4:4">
      <c r="D89" s="3" t="s">
        <v>184</v>
      </c>
    </row>
    <row r="90" spans="4:4">
      <c r="D90" s="3" t="s">
        <v>185</v>
      </c>
    </row>
    <row r="91" spans="4:4">
      <c r="D91" s="3" t="s">
        <v>186</v>
      </c>
    </row>
    <row r="92" spans="4:4">
      <c r="D92" s="3" t="s">
        <v>187</v>
      </c>
    </row>
    <row r="93" spans="4:4">
      <c r="D93" s="3" t="s">
        <v>188</v>
      </c>
    </row>
    <row r="94" spans="4:4">
      <c r="D94" s="3" t="s">
        <v>24</v>
      </c>
    </row>
    <row r="95" spans="4:4">
      <c r="D95" s="3" t="s">
        <v>189</v>
      </c>
    </row>
    <row r="96" spans="4:4">
      <c r="D96" s="3" t="s">
        <v>190</v>
      </c>
    </row>
    <row r="97" spans="4:4">
      <c r="D97" s="3" t="s">
        <v>191</v>
      </c>
    </row>
    <row r="98" spans="4:4">
      <c r="D98" s="3" t="s">
        <v>192</v>
      </c>
    </row>
    <row r="99" spans="4:4">
      <c r="D99" s="3" t="s">
        <v>193</v>
      </c>
    </row>
    <row r="100" spans="4:4">
      <c r="D100" s="3" t="s">
        <v>194</v>
      </c>
    </row>
    <row r="101" spans="4:4">
      <c r="D101" s="3" t="s">
        <v>195</v>
      </c>
    </row>
    <row r="102" spans="4:4">
      <c r="D102" s="3" t="s">
        <v>196</v>
      </c>
    </row>
    <row r="103" spans="4:4">
      <c r="D103" s="3" t="s">
        <v>197</v>
      </c>
    </row>
    <row r="104" spans="4:4">
      <c r="D104" s="3" t="s">
        <v>198</v>
      </c>
    </row>
    <row r="105" spans="4:4">
      <c r="D105" s="3" t="s">
        <v>199</v>
      </c>
    </row>
    <row r="106" spans="4:4">
      <c r="D106" s="3" t="s">
        <v>200</v>
      </c>
    </row>
    <row r="107" spans="4:4">
      <c r="D107" s="3" t="s">
        <v>201</v>
      </c>
    </row>
    <row r="108" spans="4:4">
      <c r="D108" s="3" t="s">
        <v>202</v>
      </c>
    </row>
    <row r="109" spans="4:4">
      <c r="D109" s="3" t="s">
        <v>203</v>
      </c>
    </row>
    <row r="110" spans="4:4">
      <c r="D110" s="3" t="s">
        <v>204</v>
      </c>
    </row>
    <row r="111" spans="4:4">
      <c r="D111" s="3" t="s">
        <v>205</v>
      </c>
    </row>
    <row r="112" spans="4:4">
      <c r="D112" s="3" t="s">
        <v>206</v>
      </c>
    </row>
    <row r="113" spans="4:4">
      <c r="D113" s="3" t="s">
        <v>207</v>
      </c>
    </row>
    <row r="114" spans="4:4">
      <c r="D114" s="3" t="s">
        <v>208</v>
      </c>
    </row>
    <row r="115" spans="4:4">
      <c r="D115" s="3" t="s">
        <v>209</v>
      </c>
    </row>
    <row r="116" spans="4:4">
      <c r="D116" s="3" t="s">
        <v>210</v>
      </c>
    </row>
    <row r="117" spans="4:4">
      <c r="D117" s="3" t="s">
        <v>211</v>
      </c>
    </row>
    <row r="118" spans="4:4">
      <c r="D118" s="3" t="s">
        <v>212</v>
      </c>
    </row>
    <row r="119" spans="4:4">
      <c r="D119" s="3" t="s">
        <v>213</v>
      </c>
    </row>
    <row r="120" spans="4:4">
      <c r="D120" s="3" t="s">
        <v>214</v>
      </c>
    </row>
    <row r="121" spans="4:4">
      <c r="D121" s="3" t="s">
        <v>215</v>
      </c>
    </row>
    <row r="122" spans="4:4">
      <c r="D122" s="3" t="s">
        <v>216</v>
      </c>
    </row>
    <row r="123" spans="4:4">
      <c r="D123" s="3" t="s">
        <v>217</v>
      </c>
    </row>
    <row r="124" spans="4:4">
      <c r="D124" s="3" t="s">
        <v>218</v>
      </c>
    </row>
    <row r="125" spans="4:4">
      <c r="D125" s="3" t="s">
        <v>219</v>
      </c>
    </row>
    <row r="126" spans="4:4">
      <c r="D126" s="3" t="s">
        <v>220</v>
      </c>
    </row>
    <row r="127" spans="4:4">
      <c r="D127" s="3" t="s">
        <v>221</v>
      </c>
    </row>
    <row r="128" spans="4:4">
      <c r="D128" s="3" t="s">
        <v>222</v>
      </c>
    </row>
    <row r="129" spans="4:4">
      <c r="D129" s="3" t="s">
        <v>223</v>
      </c>
    </row>
    <row r="130" spans="4:4">
      <c r="D130" s="3" t="s">
        <v>224</v>
      </c>
    </row>
    <row r="131" spans="4:4">
      <c r="D131" s="3" t="s">
        <v>225</v>
      </c>
    </row>
    <row r="132" spans="4:4">
      <c r="D132" s="3" t="s">
        <v>226</v>
      </c>
    </row>
    <row r="133" spans="4:4">
      <c r="D133" s="3" t="s">
        <v>227</v>
      </c>
    </row>
    <row r="134" spans="4:4">
      <c r="D134" s="3" t="s">
        <v>228</v>
      </c>
    </row>
    <row r="135" spans="4:4">
      <c r="D135" s="3" t="s">
        <v>229</v>
      </c>
    </row>
    <row r="136" spans="4:4">
      <c r="D136" s="3" t="s">
        <v>230</v>
      </c>
    </row>
    <row r="137" spans="4:4">
      <c r="D137" s="3" t="s">
        <v>231</v>
      </c>
    </row>
    <row r="138" spans="4:4">
      <c r="D138" s="3" t="s">
        <v>232</v>
      </c>
    </row>
    <row r="139" spans="4:4">
      <c r="D139" s="3" t="s">
        <v>233</v>
      </c>
    </row>
    <row r="140" spans="4:4">
      <c r="D140" s="3" t="s">
        <v>234</v>
      </c>
    </row>
    <row r="141" spans="4:4">
      <c r="D141" s="3" t="s">
        <v>235</v>
      </c>
    </row>
    <row r="142" spans="4:4">
      <c r="D142" s="3" t="s">
        <v>236</v>
      </c>
    </row>
    <row r="143" spans="4:4">
      <c r="D143" s="3" t="s">
        <v>237</v>
      </c>
    </row>
    <row r="144" spans="4:4">
      <c r="D144" s="3" t="s">
        <v>238</v>
      </c>
    </row>
    <row r="145" spans="4:4">
      <c r="D145" s="3" t="s">
        <v>239</v>
      </c>
    </row>
    <row r="146" spans="4:4">
      <c r="D146" s="3" t="s">
        <v>240</v>
      </c>
    </row>
    <row r="147" spans="4:4">
      <c r="D147" s="3" t="s">
        <v>241</v>
      </c>
    </row>
    <row r="148" spans="4:4">
      <c r="D148" s="3" t="s">
        <v>242</v>
      </c>
    </row>
    <row r="149" spans="4:4">
      <c r="D149" s="3" t="s">
        <v>243</v>
      </c>
    </row>
    <row r="150" spans="4:4">
      <c r="D150" s="3" t="s">
        <v>244</v>
      </c>
    </row>
    <row r="151" spans="4:4">
      <c r="D151" s="3" t="s">
        <v>245</v>
      </c>
    </row>
    <row r="152" spans="4:4">
      <c r="D152" s="3" t="s">
        <v>246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733dd27-db60-40e2-8fa1-8ddcdc226c7b">
      <Terms xmlns="http://schemas.microsoft.com/office/infopath/2007/PartnerControls"/>
    </lcf76f155ced4ddcb4097134ff3c332f>
    <_Flow_SignoffStatus xmlns="7733dd27-db60-40e2-8fa1-8ddcdc226c7b" xsi:nil="true"/>
    <SharedWithUsers xmlns="34f15714-548d-495f-a9b0-f58ce09e51d1">
      <UserInfo>
        <DisplayName>Natalie Woods</DisplayName>
        <AccountId>177</AccountId>
        <AccountType/>
      </UserInfo>
      <UserInfo>
        <DisplayName>Lubin Carla</DisplayName>
        <AccountId>138</AccountId>
        <AccountType/>
      </UserInfo>
      <UserInfo>
        <DisplayName>Rix Vikki</DisplayName>
        <AccountId>170</AccountId>
        <AccountType/>
      </UserInfo>
      <UserInfo>
        <DisplayName>Stansfeld Thomas</DisplayName>
        <AccountId>38</AccountId>
        <AccountType/>
      </UserInfo>
      <UserInfo>
        <DisplayName>Hider-Davies Louise</DisplayName>
        <AccountId>31</AccountId>
        <AccountType/>
      </UserInfo>
      <UserInfo>
        <DisplayName>Bush Chris</DisplayName>
        <AccountId>64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069C7FE9ECC64F9757C4D3906D9A99" ma:contentTypeVersion="11" ma:contentTypeDescription="Create a new document." ma:contentTypeScope="" ma:versionID="c027551ab5ad3354eda9dc6397bd8684">
  <xsd:schema xmlns:xsd="http://www.w3.org/2001/XMLSchema" xmlns:xs="http://www.w3.org/2001/XMLSchema" xmlns:p="http://schemas.microsoft.com/office/2006/metadata/properties" xmlns:ns2="7733dd27-db60-40e2-8fa1-8ddcdc226c7b" xmlns:ns3="34f15714-548d-495f-a9b0-f58ce09e51d1" targetNamespace="http://schemas.microsoft.com/office/2006/metadata/properties" ma:root="true" ma:fieldsID="b03411ff41daffe7004d52bb9aa8b784" ns2:_="" ns3:_="">
    <xsd:import namespace="7733dd27-db60-40e2-8fa1-8ddcdc226c7b"/>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3dd27-db60-40e2-8fa1-8ddcdc226c7b"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Flow_SignoffStatus" ma:index="14" nillable="true" ma:displayName="Sign-off status" ma:internalName="Sign_x002d_off_x0020_status">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39736C-867A-48E9-9D38-D3461571A0FF}"/>
</file>

<file path=customXml/itemProps2.xml><?xml version="1.0" encoding="utf-8"?>
<ds:datastoreItem xmlns:ds="http://schemas.openxmlformats.org/officeDocument/2006/customXml" ds:itemID="{A87C6F59-7800-4D01-9FF5-73E3A3EB7BC6}"/>
</file>

<file path=customXml/itemProps3.xml><?xml version="1.0" encoding="utf-8"?>
<ds:datastoreItem xmlns:ds="http://schemas.openxmlformats.org/officeDocument/2006/customXml" ds:itemID="{54FFB9DD-A4D3-4656-89D5-CD18A3029E0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2022-11-16T10:50:53Z</dcterms:created>
  <dcterms:modified xsi:type="dcterms:W3CDTF">2023-03-07T14:42:53Z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0x01010072069C7FE9ECC64F9757C4D3906D9A99</vt:lpwstr>
  </property>
  <property fmtid="{D5CDD505-2E9C-101B-9397-08002B2CF9AE}" pid="3" name="MediaServiceImageTags">
    <vt:lpwstr/>
  </property>
  <property fmtid="{D5CDD505-2E9C-101B-9397-08002B2CF9AE}" pid="4" name="_dlc_DocIdItemGuid">
    <vt:lpwstr>48b3df82-a593-465b-a096-7768a1e6616b</vt:lpwstr>
  </property>
  <property fmtid="{D5CDD505-2E9C-101B-9397-08002B2CF9AE}" pid="5" name="a8455ed1fd22475083a09a91de16b8fd">
    <vt:lpwstr/>
  </property>
  <property fmtid="{D5CDD505-2E9C-101B-9397-08002B2CF9AE}" pid="6" name="LGCS">
    <vt:lpwstr/>
  </property>
  <property fmtid="{D5CDD505-2E9C-101B-9397-08002B2CF9AE}" pid="7" name="lcf76f155ced4ddcb4097134ff3c332f">
    <vt:lpwstr/>
  </property>
  <property fmtid="{D5CDD505-2E9C-101B-9397-08002B2CF9AE}" pid="8" name="CType">
    <vt:lpwstr/>
  </property>
  <property fmtid="{D5CDD505-2E9C-101B-9397-08002B2CF9AE}" pid="9" name="Financial_x0020_Year">
    <vt:lpwstr/>
  </property>
  <property fmtid="{D5CDD505-2E9C-101B-9397-08002B2CF9AE}" pid="10" name="Financial Year">
    <vt:lpwstr/>
  </property>
  <property fmtid="{D5CDD505-2E9C-101B-9397-08002B2CF9AE}" pid="11" name="SharedWithUsers">
    <vt:lpwstr>177;#Natalie Woods;#138;#Lubin Carla;#170;#Rix Vikki;#38;#Stansfeld Thomas;#31;#Hider-Davies Louise;#64;#Bush Chris</vt:lpwstr>
  </property>
  <property fmtid="{D5CDD505-2E9C-101B-9397-08002B2CF9AE}" pid="12" name="TaxCatchAll">
    <vt:lpwstr/>
  </property>
</Properties>
</file>