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healthsharedservice-my.sharepoint.com/personal/daniel_shears_dhsc_gov_uk/Documents/Desktop/FOI redacted reports 20230106/"/>
    </mc:Choice>
  </mc:AlternateContent>
  <xr:revisionPtr revIDLastSave="2" documentId="8_{C372464F-FA9B-4187-ABB4-15E51B42E839}" xr6:coauthVersionLast="47" xr6:coauthVersionMax="47" xr10:uidLastSave="{AD64B0A1-8426-495C-B100-F1E87542B4E3}"/>
  <bookViews>
    <workbookView xWindow="28680" yWindow="-120" windowWidth="29040" windowHeight="15840"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1" l="1"/>
  <c r="D19" i="1"/>
  <c r="D18" i="1"/>
</calcChain>
</file>

<file path=xl/sharedStrings.xml><?xml version="1.0" encoding="utf-8"?>
<sst xmlns="http://schemas.openxmlformats.org/spreadsheetml/2006/main" count="228" uniqueCount="223">
  <si>
    <t>Nursing care</t>
  </si>
  <si>
    <t>Intermediate care</t>
  </si>
  <si>
    <t>Service type</t>
  </si>
  <si>
    <t>Care home placements (residential - short term)</t>
  </si>
  <si>
    <t>Care home placements (residential - long term)</t>
  </si>
  <si>
    <t>Residential placements (complex/nursing)</t>
  </si>
  <si>
    <t>Assistive technology and equipment</t>
  </si>
  <si>
    <t>Spend (£)</t>
  </si>
  <si>
    <t xml:space="preserve">All local authority funded social care </t>
  </si>
  <si>
    <t>Workforce recruitment and retention</t>
  </si>
  <si>
    <t>Number of discharges by service</t>
  </si>
  <si>
    <t>Discharges from hospital by service (previous 14 days)</t>
  </si>
  <si>
    <t>With this spending, to what extent do you have the capacity to meet need to discharge people into adult social care? 
Percentage [100%/75-99%/50-74%/25-49%/&lt;25%] drop down</t>
  </si>
  <si>
    <t>Hours of home or domiciliary care packages</t>
  </si>
  <si>
    <t>Hours of reablement in a person's own home</t>
  </si>
  <si>
    <t>Number of care home beds (complex/nursing)</t>
  </si>
  <si>
    <t>Number of care home bed beds (residential)</t>
  </si>
  <si>
    <t>Number of intermediate care beds</t>
  </si>
  <si>
    <t>Cell</t>
  </si>
  <si>
    <t>Guidance</t>
  </si>
  <si>
    <t>D18-22 - Discharges from hospital, by service</t>
  </si>
  <si>
    <t>Home or domiciliary care</t>
  </si>
  <si>
    <t xml:space="preserve">C25-29 - Packages of care booked or used, by type, for all local authority funded social care </t>
  </si>
  <si>
    <t>C33-41 - Spend during this reporting period, by service type</t>
  </si>
  <si>
    <t>D33-41 - Estimate of residual shortfall in available provision</t>
  </si>
  <si>
    <t>Please estimate the extent to which demand for each service is met. You should only consider demand for this service to support discharge, rather than adult social care demand overall.</t>
  </si>
  <si>
    <t>B44-E44 -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</si>
  <si>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</si>
  <si>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B49-E49 - Information to support evaluation</t>
  </si>
  <si>
    <t>Narrative section 2 - Information to support evaluation</t>
  </si>
  <si>
    <t>Narrative section 1 - Description of progress</t>
  </si>
  <si>
    <t>To support the evaluation of the fund, please use this section briefly to describe any barriers or challenges to spending the  adult social care discharge funding and the level of confidence you have that the funding will support reductions in discharge delays.</t>
  </si>
  <si>
    <t>C9 - Number of discharges into social care 01-31 October 2022</t>
  </si>
  <si>
    <t>C11-C15 - Number of discharges into local authority funded social care 01-31 October 2022</t>
  </si>
  <si>
    <t>Number of discharges into adult social care 01-31 October 2022</t>
  </si>
  <si>
    <t>All local authority funded social care (01-31 October 2022)</t>
  </si>
  <si>
    <t>Number of intermediate (reablement) care beds</t>
  </si>
  <si>
    <t>Other pathway one or pathway three support</t>
  </si>
  <si>
    <t xml:space="preserve">As a condition of this funding for health and social care to improve hospital discharge, local Health and Wellbeing Board areas should report as required on the additional activity and services that have been delivered using the funding. 
</t>
  </si>
  <si>
    <t>ASC Discharge Fund Spending to date percentages</t>
  </si>
  <si>
    <t>&lt;25%</t>
  </si>
  <si>
    <t>75-99%</t>
  </si>
  <si>
    <t>50-74%</t>
  </si>
  <si>
    <t>25-49%</t>
  </si>
  <si>
    <t>Heath and Wellbeing Board</t>
  </si>
  <si>
    <t>HWB</t>
  </si>
  <si>
    <t>Barking and Dagenham</t>
  </si>
  <si>
    <t>Barnet</t>
  </si>
  <si>
    <t>Barnsley</t>
  </si>
  <si>
    <t>Bath and North East Somerset</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</si>
  <si>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</si>
  <si>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</si>
  <si>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</si>
  <si>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</si>
  <si>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</si>
  <si>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</si>
  <si>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</si>
  <si>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</si>
  <si>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</si>
  <si>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</si>
  <si>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</si>
  <si>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</si>
  <si>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</si>
  <si>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</si>
  <si>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</si>
  <si>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</si>
  <si>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</si>
  <si>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</si>
  <si>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</si>
  <si>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</si>
  <si>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</si>
  <si>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</si>
  <si>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</si>
  <si>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</si>
  <si>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</si>
  <si>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</si>
  <si>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</si>
  <si>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</si>
  <si>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</si>
  <si>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</si>
  <si>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</si>
  <si>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</si>
  <si>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</si>
  <si>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</si>
  <si>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</si>
  <si>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</si>
  <si>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</si>
  <si>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</si>
  <si>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</si>
  <si>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</si>
  <si>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</si>
  <si>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</si>
  <si>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</si>
  <si>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</si>
  <si>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</si>
  <si>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</si>
  <si>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</si>
  <si>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</si>
  <si>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</si>
  <si>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</si>
  <si>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</si>
  <si>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</si>
  <si>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</si>
  <si>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</si>
  <si>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</si>
  <si>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</si>
  <si>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</si>
  <si>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</si>
  <si>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</si>
  <si>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</si>
  <si>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</si>
  <si>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</si>
  <si>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</si>
  <si>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</si>
  <si>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</si>
  <si>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</si>
  <si>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</si>
  <si>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</si>
  <si>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</si>
  <si>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</si>
  <si>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</si>
  <si>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</si>
  <si>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</si>
  <si>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</si>
  <si>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</si>
  <si>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</si>
  <si>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</si>
  <si>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</si>
  <si>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</si>
  <si>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</si>
  <si>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</si>
  <si>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</si>
  <si>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</si>
  <si>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</si>
  <si>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</si>
  <si>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</si>
  <si>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</si>
  <si>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</si>
  <si>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</si>
  <si>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</si>
  <si>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</si>
  <si>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</si>
  <si>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</si>
  <si>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</si>
  <si>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</si>
  <si>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</si>
  <si>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</si>
  <si>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</si>
  <si>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</si>
  <si>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</si>
  <si>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</si>
  <si>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</si>
  <si>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</si>
  <si>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</si>
  <si>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</si>
  <si>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</si>
  <si>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</si>
  <si>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</si>
  <si>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</si>
  <si>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</si>
  <si>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</si>
  <si>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</si>
  <si>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</si>
  <si>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</si>
  <si>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</si>
  <si>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</si>
  <si>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</si>
  <si>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</si>
  <si>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</si>
  <si>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</si>
  <si>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</si>
  <si>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</si>
  <si>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</si>
  <si>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</si>
  <si>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</si>
  <si>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</si>
  <si>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</si>
  <si>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</si>
  <si>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</si>
  <si>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</si>
  <si>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</si>
  <si>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</si>
  <si>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</si>
  <si>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</si>
  <si>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</si>
  <si>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</si>
  <si>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</si>
  <si>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</si>
  <si>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</si>
  <si>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</si>
  <si>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</si>
  <si>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</si>
  <si>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</si>
  <si>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</si>
  <si>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</si>
  <si>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</si>
  <si>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</si>
  <si>
    <t>Contact name and email</t>
  </si>
  <si>
    <t>Adult Social Care Discharge Fund 2022-23 First Activity Reporting Template</t>
  </si>
  <si>
    <t>6 January 2023 first activity return only - baseline capacity assessment</t>
  </si>
  <si>
    <t>Adult Social Care Discharge Fund spending to date</t>
  </si>
  <si>
    <t>Packages of care booked or in use since spending under the ASC DF commenced</t>
  </si>
  <si>
    <t>Home care or domiciliary care (short term)</t>
  </si>
  <si>
    <t>Home care or domiciliary care (long term)</t>
  </si>
  <si>
    <t xml:space="preserve">Bed based intermediate care services </t>
  </si>
  <si>
    <t>Number of care home beds (residential)</t>
  </si>
  <si>
    <t>Reablement in a person's own home</t>
  </si>
  <si>
    <t>Please use this section to briefly describe:
i) Any barriers/challenges you have faced in spending the ASC DF
ii) Level of confidence in your ability to spend the funding to impact on discharge delays.</t>
  </si>
  <si>
    <t xml:space="preserve">Once completed, this activity return should be sent to england.bettercarefundteam@nhs.net by 6 January 2023.  </t>
  </si>
  <si>
    <t>Please provide best available data on the overall number of discharges from acute settings into social care, intermediate care provided by the NHS, or other pathway one/pathway three support in the Health and Wellbeing Board footprint during the period covered by this return, by service.</t>
  </si>
  <si>
    <t>D25-29 - Packages of care booked or used, by type, funded by the Adult Social Care Discharge Fund (ASC DF)</t>
  </si>
  <si>
    <t>Please provide best available data on the overall number of packages of care or care home beds funded by the ASC DF during the reporting period, by type of package or bed.</t>
  </si>
  <si>
    <t>Please provide the overall value of new spend on adult social care services, funded by the ASC DF, formally committed or contracted during the reporting period, by service type.  Payments need not to have been made in order for it to be recorded here.</t>
  </si>
  <si>
    <t>To provide a baseline for assessing progress in increasing the rate of discharge from acute settings into different types of local authority funded social care, please provide best available data on the number of beds and hours of local authority funded care provided overall (not limited to discharges from hospital), during October 2022.</t>
  </si>
  <si>
    <r>
      <t>To provide a baseline for assessing progress</t>
    </r>
    <r>
      <rPr>
        <sz val="11"/>
        <color rgb="FFFF0000"/>
        <rFont val="Calibri"/>
        <family val="2"/>
        <scheme val="minor"/>
      </rPr>
      <t xml:space="preserve"> </t>
    </r>
    <r>
      <rPr>
        <sz val="11"/>
        <color theme="1"/>
        <rFont val="Calibri"/>
        <family val="2"/>
        <scheme val="minor"/>
      </rPr>
      <t>in increasing the rate of discharge into social care, please provide the number of discharges from acute settings into social care (care homes; nursing homes; intermediate care provided by a care provider; the local authority of the NHS; domiciliary or home care; or other pathway one or pathway three support) in the Health and Wellbeing Board footprint, during October 2022.</t>
    </r>
  </si>
  <si>
    <t>Please provide best available data on the overall number of packages of care or care home beds funded by the local authority during the reporting period, not limited to those provided following discharge from hospital, by type of package or bed.</t>
  </si>
  <si>
    <t>When reporting the numbers of packages funded from the Adult Social Care Discharge Fund (ASC DF), please use this template to report on new packages and spend since the ASC DF commenced.</t>
  </si>
  <si>
    <t>Funded via ASC Discharge Fund</t>
  </si>
  <si>
    <t>*Health data covers both residential and nursing care as can’t split out at this point in time</t>
  </si>
  <si>
    <r>
      <t xml:space="preserve">LA Assumptions:
</t>
    </r>
    <r>
      <rPr>
        <sz val="11"/>
        <color rgb="FFFF0000"/>
        <rFont val="Calibri"/>
        <family val="2"/>
      </rPr>
      <t xml:space="preserve">Number of discharges include all discharges referred to ASC for support during 1.10.22 - 31.10.22 including those on a wait list for services not picked up during this period
C11 - C15 includes all care provided to full cohort on ASC services during the period not just hospital discharge.  c13-c25 includes the number of people who were in each type of placement throughout October whether it be one day or for the full period.
C18-C22 includes the actual number of discharges from hospital in to ASC during October by type of placement.  C29 incudes Community Beds.
The data includes information on LA funded caseds only and does not include any health funded packages.
</t>
    </r>
    <r>
      <rPr>
        <sz val="11"/>
        <rFont val="Calibri"/>
        <family val="2"/>
      </rPr>
      <t xml:space="preserve">Health Assumptions:
</t>
    </r>
    <r>
      <rPr>
        <sz val="11"/>
        <color rgb="FFFF0000"/>
        <rFont val="Calibri"/>
        <family val="2"/>
      </rPr>
      <t>C18-C22 includes the latest previous 14 days data which was available.</t>
    </r>
    <r>
      <rPr>
        <sz val="11"/>
        <rFont val="Calibri"/>
        <family val="2"/>
      </rPr>
      <t xml:space="preserve">
</t>
    </r>
    <r>
      <rPr>
        <sz val="11"/>
        <color rgb="FF000000"/>
        <rFont val="Calibri"/>
        <family val="2"/>
      </rPr>
      <t>Please use this space to describe progress made in this period to use the additional funding to improve discharge outcomes. Where possible, please also give an indication of realised or expected impact on reducing delays. This might include:
 - Progress in securing additional workforce, or increasing hours worked by the existing workforce
 - Progress in commissioning additional domiciliary care and intermediate care capacity
 - Other activity funded through this additional funding
 - New/innovative initiatives
Where you have identified a shortfall in capacity, indicate the main causal factors.</t>
    </r>
  </si>
  <si>
    <t>LA figure only</t>
  </si>
  <si>
    <t>Residential care</t>
  </si>
  <si>
    <t>s40 redaction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</si>
</sst>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2"/>
      <color theme="0"/>
      <name val="Calibri"/>
      <family val="2"/>
      <scheme val="minor"/>
    </font>
    <font>
      <i/>
      <sz val="11"/>
      <name val="Calibri"/>
      <family val="2"/>
      <scheme val="minor"/>
    </font>
    <font>
      <sz val="11"/>
      <color rgb="FF000000"/>
      <name val="Calibri"/>
      <family val="2"/>
    </font>
    <font>
      <sz val="11"/>
      <color theme="0"/>
      <name val="Calibri"/>
      <family val="2"/>
      <scheme val="minor"/>
    </font>
    <font>
      <sz val="11"/>
      <color rgb="FFFF0000"/>
      <name val="Calibri"/>
      <family val="2"/>
      <scheme val="minor"/>
    </font>
    <font>
      <b/>
      <sz val="12"/>
      <color theme="1"/>
      <name val="Calibri"/>
      <family val="2"/>
      <scheme val="minor"/>
    </font>
    <font>
      <sz val="11"/>
      <name val="Calibri"/>
      <family val="2"/>
      <scheme val="minor"/>
    </font>
    <font>
      <sz val="11"/>
      <color rgb="FFFF0000"/>
      <name val="Calibri"/>
      <family val="2"/>
    </font>
    <font>
      <sz val="11"/>
      <name val="Calibri"/>
      <family val="2"/>
    </font>
  </fonts>
  <fills count="7">
    <fill>
      <patternFill patternType="none"/>
    </fill>
    <fill>
      <patternFill patternType="gray125"/>
    </fill>
    <fill>
      <patternFill patternType="solid">
        <fgColor rgb="FF0070C0"/>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56">
    <xf numFmtId="0" fontId="0" fillId="0" borderId="0" xfId="0"/>
    <xf numFmtId="0" fontId="0" fillId="3" borderId="2" xfId="0" applyFill="1" applyBorder="1"/>
    <xf numFmtId="0" fontId="0" fillId="3" borderId="2" xfId="0" applyFill="1" applyBorder="1" applyAlignment="1">
      <alignment wrapText="1"/>
    </xf>
    <xf numFmtId="0" fontId="0" fillId="3" borderId="5" xfId="0" applyFill="1" applyBorder="1"/>
    <xf numFmtId="0" fontId="0" fillId="3" borderId="5" xfId="0" applyFill="1" applyBorder="1" applyAlignment="1">
      <alignment wrapText="1"/>
    </xf>
    <xf numFmtId="0" fontId="1" fillId="3" borderId="2" xfId="0" applyFont="1" applyFill="1" applyBorder="1"/>
    <xf numFmtId="0" fontId="0" fillId="0" borderId="0" xfId="0" applyAlignment="1">
      <alignment horizontal="left" wrapText="1"/>
    </xf>
    <xf numFmtId="0" fontId="0" fillId="3" borderId="2" xfId="0" applyFill="1" applyBorder="1" applyAlignment="1">
      <alignment wrapText="1"/>
    </xf>
    <xf numFmtId="0" fontId="0" fillId="0" borderId="7" xfId="0" applyBorder="1" applyAlignment="1"/>
    <xf numFmtId="0" fontId="0" fillId="3" borderId="4" xfId="0" applyFill="1" applyBorder="1"/>
    <xf numFmtId="0" fontId="0" fillId="3" borderId="4" xfId="0" applyFill="1" applyBorder="1" applyAlignment="1">
      <alignment vertical="center"/>
    </xf>
    <xf numFmtId="0" fontId="0" fillId="3" borderId="2" xfId="0" applyFill="1" applyBorder="1" applyAlignment="1">
      <alignment horizontal="left" vertical="center"/>
    </xf>
    <xf numFmtId="0" fontId="1" fillId="3" borderId="4" xfId="0" applyFont="1" applyFill="1" applyBorder="1"/>
    <xf numFmtId="0" fontId="1" fillId="3" borderId="4" xfId="0" applyFont="1" applyFill="1" applyBorder="1" applyAlignment="1">
      <alignment wrapText="1"/>
    </xf>
    <xf numFmtId="0" fontId="1" fillId="3" borderId="2" xfId="0" applyFont="1" applyFill="1" applyBorder="1" applyAlignment="1">
      <alignment wrapText="1"/>
    </xf>
    <xf numFmtId="0" fontId="0" fillId="0" borderId="0" xfId="0" applyAlignment="1">
      <alignment wrapText="1"/>
    </xf>
    <xf numFmtId="0" fontId="1" fillId="4" borderId="0" xfId="0" applyFont="1" applyFill="1" applyAlignment="1">
      <alignment wrapText="1"/>
    </xf>
    <xf numFmtId="0" fontId="0" fillId="0" borderId="0" xfId="0" applyBorder="1"/>
    <xf numFmtId="0" fontId="0" fillId="5" borderId="0" xfId="0" applyFill="1" applyBorder="1"/>
    <xf numFmtId="0" fontId="1" fillId="3" borderId="3" xfId="0" applyFont="1" applyFill="1" applyBorder="1" applyAlignment="1"/>
    <xf numFmtId="9" fontId="0" fillId="0" borderId="0" xfId="0" applyNumberFormat="1" applyAlignment="1">
      <alignment horizontal="center"/>
    </xf>
    <xf numFmtId="0" fontId="0" fillId="0" borderId="0" xfId="0" applyAlignment="1">
      <alignment horizontal="center"/>
    </xf>
    <xf numFmtId="16" fontId="5" fillId="0" borderId="7" xfId="0" applyNumberFormat="1" applyFont="1" applyBorder="1" applyAlignment="1"/>
    <xf numFmtId="0" fontId="0" fillId="6" borderId="9" xfId="0" applyFill="1" applyBorder="1"/>
    <xf numFmtId="0" fontId="1" fillId="3" borderId="2" xfId="0" applyFont="1" applyFill="1" applyBorder="1" applyAlignment="1"/>
    <xf numFmtId="0" fontId="7" fillId="0" borderId="0" xfId="0" applyFont="1"/>
    <xf numFmtId="0" fontId="0" fillId="3" borderId="5" xfId="0" applyFill="1" applyBorder="1" applyAlignment="1">
      <alignment horizontal="right"/>
    </xf>
    <xf numFmtId="0" fontId="8" fillId="3" borderId="5" xfId="0" applyFont="1" applyFill="1" applyBorder="1" applyAlignment="1">
      <alignment wrapText="1"/>
    </xf>
    <xf numFmtId="2" fontId="8" fillId="3" borderId="5" xfId="0" applyNumberFormat="1" applyFont="1" applyFill="1" applyBorder="1" applyAlignment="1">
      <alignment wrapText="1"/>
    </xf>
    <xf numFmtId="0" fontId="0" fillId="3" borderId="3" xfId="0" applyFill="1" applyBorder="1" applyAlignment="1">
      <alignment horizontal="center"/>
    </xf>
    <xf numFmtId="0" fontId="0" fillId="3" borderId="7" xfId="0" applyFill="1" applyBorder="1" applyAlignment="1">
      <alignment horizontal="center"/>
    </xf>
    <xf numFmtId="0" fontId="0" fillId="3" borderId="6" xfId="0" applyFill="1" applyBorder="1" applyAlignment="1">
      <alignment horizontal="center"/>
    </xf>
    <xf numFmtId="0" fontId="0" fillId="0" borderId="2" xfId="0" applyBorder="1" applyAlignment="1">
      <alignment horizontal="left" wrapText="1"/>
    </xf>
    <xf numFmtId="0" fontId="2" fillId="2" borderId="1" xfId="0" applyFont="1" applyFill="1" applyBorder="1" applyAlignment="1" applyProtection="1">
      <alignment horizontal="left"/>
      <protection hidden="1"/>
    </xf>
    <xf numFmtId="0" fontId="2" fillId="2" borderId="0" xfId="0" applyFont="1" applyFill="1" applyBorder="1" applyAlignment="1" applyProtection="1">
      <alignment horizontal="left"/>
      <protection hidden="1"/>
    </xf>
    <xf numFmtId="0" fontId="2" fillId="2" borderId="0" xfId="0" applyFont="1" applyFill="1" applyAlignment="1" applyProtection="1">
      <alignment horizontal="left"/>
      <protection hidden="1"/>
    </xf>
    <xf numFmtId="0" fontId="4" fillId="3" borderId="3"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6" xfId="0" applyFont="1" applyFill="1" applyBorder="1" applyAlignment="1">
      <alignment horizontal="center" vertical="top" wrapText="1"/>
    </xf>
    <xf numFmtId="0" fontId="3" fillId="3" borderId="3" xfId="0" applyFont="1" applyFill="1" applyBorder="1" applyAlignment="1">
      <alignment horizontal="center" wrapText="1"/>
    </xf>
    <xf numFmtId="0" fontId="3" fillId="3" borderId="7" xfId="0" applyFont="1" applyFill="1" applyBorder="1" applyAlignment="1">
      <alignment horizontal="center" wrapText="1"/>
    </xf>
    <xf numFmtId="0" fontId="3" fillId="3" borderId="6" xfId="0" applyFont="1" applyFill="1" applyBorder="1" applyAlignment="1">
      <alignment horizontal="center" wrapText="1"/>
    </xf>
    <xf numFmtId="0" fontId="1" fillId="3" borderId="3" xfId="0" applyFont="1" applyFill="1" applyBorder="1" applyAlignment="1">
      <alignment horizontal="left"/>
    </xf>
    <xf numFmtId="0" fontId="1" fillId="3" borderId="7" xfId="0" applyFont="1" applyFill="1" applyBorder="1" applyAlignment="1">
      <alignment horizontal="left"/>
    </xf>
    <xf numFmtId="0" fontId="1" fillId="3" borderId="6" xfId="0" applyFont="1" applyFill="1" applyBorder="1" applyAlignment="1">
      <alignment horizontal="left"/>
    </xf>
    <xf numFmtId="0" fontId="1" fillId="3" borderId="3" xfId="0" applyFont="1" applyFill="1" applyBorder="1" applyAlignment="1"/>
    <xf numFmtId="0" fontId="1" fillId="3" borderId="7" xfId="0" applyFont="1" applyFill="1" applyBorder="1" applyAlignment="1"/>
    <xf numFmtId="0" fontId="1" fillId="3" borderId="6" xfId="0" applyFont="1" applyFill="1" applyBorder="1" applyAlignment="1"/>
    <xf numFmtId="0" fontId="0" fillId="3" borderId="3" xfId="0" applyFill="1" applyBorder="1" applyAlignment="1">
      <alignment wrapText="1"/>
    </xf>
    <xf numFmtId="0" fontId="0" fillId="3" borderId="7" xfId="0" applyFill="1" applyBorder="1" applyAlignment="1">
      <alignment wrapText="1"/>
    </xf>
    <xf numFmtId="0" fontId="0" fillId="3" borderId="6" xfId="0" applyFill="1" applyBorder="1" applyAlignment="1">
      <alignment wrapText="1"/>
    </xf>
    <xf numFmtId="0" fontId="0" fillId="3" borderId="4" xfId="0" applyFill="1" applyBorder="1" applyAlignment="1"/>
    <xf numFmtId="0" fontId="0" fillId="0" borderId="8" xfId="0" applyBorder="1" applyAlignment="1"/>
    <xf numFmtId="0" fontId="0" fillId="0" borderId="5" xfId="0" applyBorder="1" applyAlignment="1"/>
    <xf numFmtId="0" fontId="0" fillId="0" borderId="7" xfId="0" applyBorder="1" applyAlignment="1"/>
    <xf numFmtId="0" fontId="0" fillId="0" borderId="6"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F10"/>
  <sheetViews>
    <sheetView workbookViewId="0">
      <selection activeCell="B39" sqref="B39"/>
    </sheetView>
  </sheetViews>
  <sheetFormatPr defaultRowHeight="14.5" x14ac:dyDescent="0.35"/>
  <cols>
    <col min="1" max="1" width="51.26953125" style="15" customWidth="1"/>
    <col min="2" max="2" width="97.26953125" style="15" customWidth="1"/>
  </cols>
  <sheetData>
    <row r="1" spans="1:6" x14ac:dyDescent="0.35">
      <c r="A1" s="16" t="s">
        <v>18</v>
      </c>
      <c r="B1" s="16" t="s">
        <v>19</v>
      </c>
    </row>
    <row r="2" spans="1:6" ht="58" x14ac:dyDescent="0.35">
      <c r="A2" s="15" t="s">
        <v>32</v>
      </c>
      <c r="B2" s="15" t="s">
        <v>214</v>
      </c>
    </row>
    <row r="3" spans="1:6" ht="43.5" x14ac:dyDescent="0.35">
      <c r="A3" s="15" t="s">
        <v>33</v>
      </c>
      <c r="B3" s="15" t="s">
        <v>213</v>
      </c>
    </row>
    <row r="4" spans="1:6" ht="43.5" x14ac:dyDescent="0.35">
      <c r="A4" s="15" t="s">
        <v>20</v>
      </c>
      <c r="B4" s="15" t="s">
        <v>209</v>
      </c>
      <c r="D4" s="17"/>
      <c r="E4" s="17"/>
      <c r="F4" s="17"/>
    </row>
    <row r="5" spans="1:6" ht="43.5" x14ac:dyDescent="0.35">
      <c r="A5" s="15" t="s">
        <v>22</v>
      </c>
      <c r="B5" s="15" t="s">
        <v>215</v>
      </c>
      <c r="D5" s="17"/>
      <c r="E5" s="18"/>
      <c r="F5" s="17"/>
    </row>
    <row r="6" spans="1:6" ht="29" x14ac:dyDescent="0.35">
      <c r="A6" s="15" t="s">
        <v>210</v>
      </c>
      <c r="B6" s="15" t="s">
        <v>211</v>
      </c>
      <c r="D6" s="17"/>
      <c r="E6" s="18"/>
      <c r="F6" s="17"/>
    </row>
    <row r="7" spans="1:6" ht="43.5" x14ac:dyDescent="0.35">
      <c r="A7" s="15" t="s">
        <v>23</v>
      </c>
      <c r="B7" s="15" t="s">
        <v>212</v>
      </c>
      <c r="D7" s="17"/>
      <c r="E7" s="18"/>
      <c r="F7" s="17"/>
    </row>
    <row r="8" spans="1:6" ht="29" x14ac:dyDescent="0.35">
      <c r="A8" s="15" t="s">
        <v>24</v>
      </c>
      <c r="B8" s="15" t="s">
        <v>25</v>
      </c>
      <c r="D8" s="17"/>
      <c r="E8" s="18"/>
      <c r="F8" s="17"/>
    </row>
    <row r="9" spans="1:6" ht="43.5" x14ac:dyDescent="0.35">
      <c r="A9" s="15" t="s">
        <v>26</v>
      </c>
      <c r="B9" s="15" t="s">
        <v>27</v>
      </c>
      <c r="D9" s="17"/>
      <c r="E9" s="18"/>
      <c r="F9" s="17"/>
    </row>
    <row r="10" spans="1:6" ht="43.5" x14ac:dyDescent="0.35">
      <c r="A10" s="15" t="s">
        <v>28</v>
      </c>
      <c r="B10" s="15" t="s">
        <v>31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A1:E51"/>
  <sheetViews>
    <sheetView tabSelected="1" topLeftCell="A46" workbookViewId="0">
      <selection activeCell="B48" sqref="B48:E48"/>
    </sheetView>
  </sheetViews>
  <sheetFormatPr defaultRowHeight="14.5" x14ac:dyDescent="0.35"/>
  <cols>
    <col min="1" max="1" width="4" customWidth="1"/>
    <col min="2" max="2" width="94.81640625" customWidth="1"/>
    <col min="3" max="3" width="49.7265625" customWidth="1"/>
    <col min="4" max="4" width="42.7265625" customWidth="1"/>
    <col min="5" max="5" width="37.7265625" customWidth="1"/>
    <col min="6" max="6" width="20.54296875" customWidth="1"/>
    <col min="7" max="7" width="20.7265625" customWidth="1"/>
  </cols>
  <sheetData>
    <row r="1" spans="2:4" ht="15.5" x14ac:dyDescent="0.35">
      <c r="B1" s="33" t="s">
        <v>198</v>
      </c>
      <c r="C1" s="34"/>
      <c r="D1" s="35"/>
    </row>
    <row r="3" spans="2:4" x14ac:dyDescent="0.35">
      <c r="B3" s="19" t="s">
        <v>44</v>
      </c>
      <c r="C3" s="7" t="s">
        <v>169</v>
      </c>
    </row>
    <row r="4" spans="2:4" x14ac:dyDescent="0.35">
      <c r="B4" s="19" t="s">
        <v>197</v>
      </c>
      <c r="C4" s="7" t="s">
        <v>222</v>
      </c>
      <c r="D4" s="7" t="s">
        <v>222</v>
      </c>
    </row>
    <row r="5" spans="2:4" ht="103.5" customHeight="1" x14ac:dyDescent="0.35">
      <c r="B5" s="32" t="s">
        <v>38</v>
      </c>
      <c r="C5" s="32"/>
      <c r="D5" s="32"/>
    </row>
    <row r="6" spans="2:4" ht="39.65" customHeight="1" x14ac:dyDescent="0.35">
      <c r="B6" s="32" t="s">
        <v>216</v>
      </c>
      <c r="C6" s="32"/>
      <c r="D6" s="32"/>
    </row>
    <row r="7" spans="2:4" ht="14.25" customHeight="1" x14ac:dyDescent="0.35">
      <c r="B7" s="6"/>
      <c r="C7" s="6"/>
      <c r="D7" s="6"/>
    </row>
    <row r="8" spans="2:4" ht="14.25" customHeight="1" x14ac:dyDescent="0.35">
      <c r="B8" s="24" t="s">
        <v>199</v>
      </c>
      <c r="C8" s="22">
        <v>44567</v>
      </c>
      <c r="D8" s="6"/>
    </row>
    <row r="9" spans="2:4" ht="28.5" customHeight="1" x14ac:dyDescent="0.35">
      <c r="B9" s="2" t="s">
        <v>34</v>
      </c>
      <c r="C9" s="27">
        <v>147</v>
      </c>
      <c r="D9" t="s">
        <v>220</v>
      </c>
    </row>
    <row r="10" spans="2:4" ht="28.5" customHeight="1" x14ac:dyDescent="0.35">
      <c r="C10" s="14" t="s">
        <v>35</v>
      </c>
    </row>
    <row r="11" spans="2:4" ht="16.5" customHeight="1" x14ac:dyDescent="0.35">
      <c r="B11" s="7" t="s">
        <v>13</v>
      </c>
      <c r="C11" s="28">
        <v>91953.97</v>
      </c>
    </row>
    <row r="12" spans="2:4" ht="16.899999999999999" customHeight="1" x14ac:dyDescent="0.35">
      <c r="B12" s="7" t="s">
        <v>14</v>
      </c>
      <c r="C12" s="28">
        <v>110.57</v>
      </c>
    </row>
    <row r="13" spans="2:4" ht="15.4" customHeight="1" x14ac:dyDescent="0.35">
      <c r="B13" s="7" t="s">
        <v>15</v>
      </c>
      <c r="C13" s="27">
        <v>326</v>
      </c>
    </row>
    <row r="14" spans="2:4" ht="14.65" customHeight="1" x14ac:dyDescent="0.35">
      <c r="B14" s="7" t="s">
        <v>16</v>
      </c>
      <c r="C14" s="27">
        <v>1336</v>
      </c>
    </row>
    <row r="15" spans="2:4" ht="15.4" customHeight="1" x14ac:dyDescent="0.35">
      <c r="B15" s="1" t="s">
        <v>17</v>
      </c>
      <c r="C15" s="27">
        <v>129</v>
      </c>
    </row>
    <row r="17" spans="1:5" x14ac:dyDescent="0.35">
      <c r="B17" s="42" t="s">
        <v>11</v>
      </c>
      <c r="C17" s="43"/>
      <c r="D17" s="44"/>
    </row>
    <row r="18" spans="1:5" x14ac:dyDescent="0.35">
      <c r="B18" s="51" t="s">
        <v>10</v>
      </c>
      <c r="C18" s="3" t="s">
        <v>21</v>
      </c>
      <c r="D18" s="3">
        <f>164+60</f>
        <v>224</v>
      </c>
    </row>
    <row r="19" spans="1:5" x14ac:dyDescent="0.35">
      <c r="B19" s="52"/>
      <c r="C19" s="3" t="s">
        <v>221</v>
      </c>
      <c r="D19" s="26">
        <f>81+26</f>
        <v>107</v>
      </c>
      <c r="E19" t="s">
        <v>218</v>
      </c>
    </row>
    <row r="20" spans="1:5" x14ac:dyDescent="0.35">
      <c r="B20" s="52"/>
      <c r="C20" s="3" t="s">
        <v>0</v>
      </c>
      <c r="D20" s="3">
        <v>1</v>
      </c>
    </row>
    <row r="21" spans="1:5" x14ac:dyDescent="0.35">
      <c r="B21" s="52"/>
      <c r="C21" s="3" t="s">
        <v>1</v>
      </c>
      <c r="D21" s="3">
        <f>39+46</f>
        <v>85</v>
      </c>
    </row>
    <row r="22" spans="1:5" x14ac:dyDescent="0.35">
      <c r="B22" s="53"/>
      <c r="C22" s="3" t="s">
        <v>37</v>
      </c>
      <c r="D22" s="3">
        <v>14</v>
      </c>
    </row>
    <row r="23" spans="1:5" x14ac:dyDescent="0.35">
      <c r="A23" s="8"/>
      <c r="B23" s="8"/>
      <c r="C23" s="8"/>
    </row>
    <row r="24" spans="1:5" x14ac:dyDescent="0.35">
      <c r="B24" s="5" t="s">
        <v>201</v>
      </c>
      <c r="C24" s="5" t="s">
        <v>8</v>
      </c>
      <c r="D24" s="5" t="s">
        <v>217</v>
      </c>
    </row>
    <row r="25" spans="1:5" x14ac:dyDescent="0.35">
      <c r="B25" s="4" t="s">
        <v>13</v>
      </c>
      <c r="C25" s="4">
        <v>91953.97</v>
      </c>
      <c r="D25" s="3">
        <v>0</v>
      </c>
    </row>
    <row r="26" spans="1:5" x14ac:dyDescent="0.35">
      <c r="B26" s="2" t="s">
        <v>14</v>
      </c>
      <c r="C26" s="4">
        <v>110.57</v>
      </c>
      <c r="D26" s="3">
        <v>0</v>
      </c>
    </row>
    <row r="27" spans="1:5" x14ac:dyDescent="0.35">
      <c r="B27" s="2" t="s">
        <v>15</v>
      </c>
      <c r="C27" s="4">
        <v>326</v>
      </c>
      <c r="D27" s="3">
        <v>0</v>
      </c>
    </row>
    <row r="28" spans="1:5" x14ac:dyDescent="0.35">
      <c r="B28" s="2" t="s">
        <v>205</v>
      </c>
      <c r="C28" s="4">
        <v>1336</v>
      </c>
      <c r="D28" s="3">
        <v>0</v>
      </c>
    </row>
    <row r="29" spans="1:5" x14ac:dyDescent="0.35">
      <c r="B29" s="1" t="s">
        <v>36</v>
      </c>
      <c r="C29" s="4">
        <v>129</v>
      </c>
      <c r="D29" s="3">
        <v>0</v>
      </c>
    </row>
    <row r="31" spans="1:5" x14ac:dyDescent="0.35">
      <c r="B31" s="45" t="s">
        <v>200</v>
      </c>
      <c r="C31" s="54"/>
      <c r="D31" s="55"/>
    </row>
    <row r="32" spans="1:5" ht="72.5" x14ac:dyDescent="0.35">
      <c r="B32" s="12" t="s">
        <v>2</v>
      </c>
      <c r="C32" s="12" t="s">
        <v>7</v>
      </c>
      <c r="D32" s="13" t="s">
        <v>12</v>
      </c>
    </row>
    <row r="33" spans="2:5" x14ac:dyDescent="0.35">
      <c r="B33" s="9" t="s">
        <v>203</v>
      </c>
      <c r="C33" s="9">
        <v>0</v>
      </c>
      <c r="D33" s="1"/>
    </row>
    <row r="34" spans="2:5" x14ac:dyDescent="0.35">
      <c r="B34" s="10" t="s">
        <v>202</v>
      </c>
      <c r="C34" s="9">
        <v>0</v>
      </c>
      <c r="D34" s="1"/>
    </row>
    <row r="35" spans="2:5" x14ac:dyDescent="0.35">
      <c r="B35" s="1" t="s">
        <v>204</v>
      </c>
      <c r="C35" s="9">
        <v>0</v>
      </c>
      <c r="D35" s="1"/>
    </row>
    <row r="36" spans="2:5" x14ac:dyDescent="0.35">
      <c r="B36" s="1" t="s">
        <v>206</v>
      </c>
      <c r="C36" s="9">
        <v>0</v>
      </c>
      <c r="D36" s="1"/>
    </row>
    <row r="37" spans="2:5" x14ac:dyDescent="0.35">
      <c r="B37" s="1" t="s">
        <v>3</v>
      </c>
      <c r="C37" s="9">
        <v>0</v>
      </c>
      <c r="D37" s="1"/>
    </row>
    <row r="38" spans="2:5" x14ac:dyDescent="0.35">
      <c r="B38" s="1" t="s">
        <v>4</v>
      </c>
      <c r="C38" s="9">
        <v>0</v>
      </c>
      <c r="D38" s="1"/>
    </row>
    <row r="39" spans="2:5" x14ac:dyDescent="0.35">
      <c r="B39" s="11" t="s">
        <v>5</v>
      </c>
      <c r="C39" s="9">
        <v>0</v>
      </c>
      <c r="D39" s="1"/>
    </row>
    <row r="40" spans="2:5" x14ac:dyDescent="0.35">
      <c r="B40" s="11" t="s">
        <v>9</v>
      </c>
      <c r="C40" s="9">
        <v>0</v>
      </c>
      <c r="D40" s="1"/>
    </row>
    <row r="41" spans="2:5" x14ac:dyDescent="0.35">
      <c r="B41" s="11" t="s">
        <v>6</v>
      </c>
      <c r="C41" s="1">
        <v>0</v>
      </c>
      <c r="D41" s="1"/>
    </row>
    <row r="43" spans="2:5" ht="19.5" customHeight="1" x14ac:dyDescent="0.35">
      <c r="B43" s="42" t="s">
        <v>30</v>
      </c>
      <c r="C43" s="43"/>
      <c r="D43" s="43"/>
      <c r="E43" s="44"/>
    </row>
    <row r="44" spans="2:5" ht="204.75" customHeight="1" x14ac:dyDescent="0.35">
      <c r="B44" s="36" t="s">
        <v>219</v>
      </c>
      <c r="C44" s="37"/>
      <c r="D44" s="37"/>
      <c r="E44" s="38"/>
    </row>
    <row r="45" spans="2:5" ht="245.25" customHeight="1" x14ac:dyDescent="0.35">
      <c r="B45" s="39"/>
      <c r="C45" s="40"/>
      <c r="D45" s="40"/>
      <c r="E45" s="41"/>
    </row>
    <row r="47" spans="2:5" x14ac:dyDescent="0.35">
      <c r="B47" s="45" t="s">
        <v>29</v>
      </c>
      <c r="C47" s="46"/>
      <c r="D47" s="46"/>
      <c r="E47" s="47"/>
    </row>
    <row r="48" spans="2:5" ht="87.75" customHeight="1" x14ac:dyDescent="0.35">
      <c r="B48" s="48" t="s">
        <v>207</v>
      </c>
      <c r="C48" s="49"/>
      <c r="D48" s="49"/>
      <c r="E48" s="50"/>
    </row>
    <row r="49" spans="2:5" ht="154.5" customHeight="1" x14ac:dyDescent="0.35">
      <c r="B49" s="29"/>
      <c r="C49" s="30"/>
      <c r="D49" s="30"/>
      <c r="E49" s="31"/>
    </row>
    <row r="51" spans="2:5" ht="37.15" customHeight="1" x14ac:dyDescent="0.35">
      <c r="B51" s="25" t="s">
        <v>208</v>
      </c>
    </row>
  </sheetData>
  <mergeCells count="12">
    <mergeCell ref="B49:E49"/>
    <mergeCell ref="B5:D5"/>
    <mergeCell ref="B1:D1"/>
    <mergeCell ref="B6:D6"/>
    <mergeCell ref="B44:E44"/>
    <mergeCell ref="B45:E45"/>
    <mergeCell ref="B43:E43"/>
    <mergeCell ref="B47:E47"/>
    <mergeCell ref="B48:E48"/>
    <mergeCell ref="B18:B22"/>
    <mergeCell ref="B31:D31"/>
    <mergeCell ref="B17:D17"/>
  </mergeCell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F8D29B05-C808-4058-81E7-24DB9F403804}">
          <x14:formula1>
            <xm:f>dropdown!$A$2:$A$6</xm:f>
          </x14:formula1>
          <xm:sqref>D33:D41</xm:sqref>
        </x14:dataValidation>
        <x14:dataValidation type="list" allowBlank="1" showInputMessage="1" showErrorMessage="1" xr:uid="{7C592EFA-C3DA-4E33-847C-AF8135B6F2E1}">
          <x14:formula1>
            <xm:f>dropdown!$D$2:$D$152</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topLeftCell="A113" workbookViewId="0">
      <selection activeCell="D1" sqref="D1:D152"/>
    </sheetView>
  </sheetViews>
  <sheetFormatPr defaultRowHeight="14.5" x14ac:dyDescent="0.35"/>
  <cols>
    <col min="1" max="1" width="46.26953125" bestFit="1" customWidth="1"/>
  </cols>
  <sheetData>
    <row r="1" spans="1:4" x14ac:dyDescent="0.35">
      <c r="A1" t="s">
        <v>39</v>
      </c>
      <c r="D1" t="s">
        <v>45</v>
      </c>
    </row>
    <row r="2" spans="1:4" x14ac:dyDescent="0.35">
      <c r="A2" s="20">
        <v>1</v>
      </c>
      <c r="D2" s="23" t="s">
        <v>46</v>
      </c>
    </row>
    <row r="3" spans="1:4" x14ac:dyDescent="0.35">
      <c r="A3" s="21" t="s">
        <v>41</v>
      </c>
      <c r="D3" s="23" t="s">
        <v>47</v>
      </c>
    </row>
    <row r="4" spans="1:4" x14ac:dyDescent="0.35">
      <c r="A4" s="21" t="s">
        <v>42</v>
      </c>
      <c r="D4" s="23" t="s">
        <v>48</v>
      </c>
    </row>
    <row r="5" spans="1:4" x14ac:dyDescent="0.35">
      <c r="A5" s="21" t="s">
        <v>43</v>
      </c>
      <c r="D5" s="23" t="s">
        <v>49</v>
      </c>
    </row>
    <row r="6" spans="1:4" x14ac:dyDescent="0.35">
      <c r="A6" s="21" t="s">
        <v>40</v>
      </c>
      <c r="D6" s="23" t="s">
        <v>50</v>
      </c>
    </row>
    <row r="7" spans="1:4" x14ac:dyDescent="0.35">
      <c r="D7" s="23" t="s">
        <v>51</v>
      </c>
    </row>
    <row r="8" spans="1:4" x14ac:dyDescent="0.35">
      <c r="D8" s="23" t="s">
        <v>52</v>
      </c>
    </row>
    <row r="9" spans="1:4" x14ac:dyDescent="0.35">
      <c r="D9" s="23" t="s">
        <v>53</v>
      </c>
    </row>
    <row r="10" spans="1:4" x14ac:dyDescent="0.35">
      <c r="D10" s="23" t="s">
        <v>54</v>
      </c>
    </row>
    <row r="11" spans="1:4" x14ac:dyDescent="0.35">
      <c r="D11" s="23" t="s">
        <v>55</v>
      </c>
    </row>
    <row r="12" spans="1:4" x14ac:dyDescent="0.35">
      <c r="D12" s="23" t="s">
        <v>56</v>
      </c>
    </row>
    <row r="13" spans="1:4" x14ac:dyDescent="0.35">
      <c r="D13" s="23" t="s">
        <v>57</v>
      </c>
    </row>
    <row r="14" spans="1:4" x14ac:dyDescent="0.35">
      <c r="D14" s="23" t="s">
        <v>58</v>
      </c>
    </row>
    <row r="15" spans="1:4" x14ac:dyDescent="0.35">
      <c r="D15" s="23" t="s">
        <v>59</v>
      </c>
    </row>
    <row r="16" spans="1:4" x14ac:dyDescent="0.35">
      <c r="D16" s="23" t="s">
        <v>60</v>
      </c>
    </row>
    <row r="17" spans="4:4" x14ac:dyDescent="0.35">
      <c r="D17" s="23" t="s">
        <v>61</v>
      </c>
    </row>
    <row r="18" spans="4:4" x14ac:dyDescent="0.35">
      <c r="D18" s="23" t="s">
        <v>62</v>
      </c>
    </row>
    <row r="19" spans="4:4" x14ac:dyDescent="0.35">
      <c r="D19" s="23" t="s">
        <v>63</v>
      </c>
    </row>
    <row r="20" spans="4:4" x14ac:dyDescent="0.35">
      <c r="D20" s="23" t="s">
        <v>64</v>
      </c>
    </row>
    <row r="21" spans="4:4" x14ac:dyDescent="0.35">
      <c r="D21" s="23" t="s">
        <v>65</v>
      </c>
    </row>
    <row r="22" spans="4:4" x14ac:dyDescent="0.35">
      <c r="D22" s="23" t="s">
        <v>66</v>
      </c>
    </row>
    <row r="23" spans="4:4" x14ac:dyDescent="0.35">
      <c r="D23" s="23" t="s">
        <v>67</v>
      </c>
    </row>
    <row r="24" spans="4:4" x14ac:dyDescent="0.35">
      <c r="D24" s="23" t="s">
        <v>68</v>
      </c>
    </row>
    <row r="25" spans="4:4" x14ac:dyDescent="0.35">
      <c r="D25" s="23" t="s">
        <v>69</v>
      </c>
    </row>
    <row r="26" spans="4:4" x14ac:dyDescent="0.35">
      <c r="D26" s="23" t="s">
        <v>70</v>
      </c>
    </row>
    <row r="27" spans="4:4" x14ac:dyDescent="0.35">
      <c r="D27" s="23" t="s">
        <v>71</v>
      </c>
    </row>
    <row r="28" spans="4:4" x14ac:dyDescent="0.35">
      <c r="D28" s="23" t="s">
        <v>72</v>
      </c>
    </row>
    <row r="29" spans="4:4" x14ac:dyDescent="0.35">
      <c r="D29" s="23" t="s">
        <v>73</v>
      </c>
    </row>
    <row r="30" spans="4:4" x14ac:dyDescent="0.35">
      <c r="D30" s="23" t="s">
        <v>74</v>
      </c>
    </row>
    <row r="31" spans="4:4" x14ac:dyDescent="0.35">
      <c r="D31" s="23" t="s">
        <v>75</v>
      </c>
    </row>
    <row r="32" spans="4:4" x14ac:dyDescent="0.35">
      <c r="D32" s="23" t="s">
        <v>76</v>
      </c>
    </row>
    <row r="33" spans="4:4" x14ac:dyDescent="0.35">
      <c r="D33" s="23" t="s">
        <v>77</v>
      </c>
    </row>
    <row r="34" spans="4:4" x14ac:dyDescent="0.35">
      <c r="D34" s="23" t="s">
        <v>78</v>
      </c>
    </row>
    <row r="35" spans="4:4" x14ac:dyDescent="0.35">
      <c r="D35" s="23" t="s">
        <v>79</v>
      </c>
    </row>
    <row r="36" spans="4:4" x14ac:dyDescent="0.35">
      <c r="D36" s="23" t="s">
        <v>80</v>
      </c>
    </row>
    <row r="37" spans="4:4" x14ac:dyDescent="0.35">
      <c r="D37" s="23" t="s">
        <v>81</v>
      </c>
    </row>
    <row r="38" spans="4:4" x14ac:dyDescent="0.35">
      <c r="D38" s="23" t="s">
        <v>82</v>
      </c>
    </row>
    <row r="39" spans="4:4" x14ac:dyDescent="0.35">
      <c r="D39" s="23" t="s">
        <v>83</v>
      </c>
    </row>
    <row r="40" spans="4:4" x14ac:dyDescent="0.35">
      <c r="D40" s="23" t="s">
        <v>84</v>
      </c>
    </row>
    <row r="41" spans="4:4" x14ac:dyDescent="0.35">
      <c r="D41" s="23" t="s">
        <v>85</v>
      </c>
    </row>
    <row r="42" spans="4:4" x14ac:dyDescent="0.35">
      <c r="D42" s="23" t="s">
        <v>86</v>
      </c>
    </row>
    <row r="43" spans="4:4" x14ac:dyDescent="0.35">
      <c r="D43" s="23" t="s">
        <v>87</v>
      </c>
    </row>
    <row r="44" spans="4:4" x14ac:dyDescent="0.35">
      <c r="D44" s="23" t="s">
        <v>88</v>
      </c>
    </row>
    <row r="45" spans="4:4" x14ac:dyDescent="0.35">
      <c r="D45" s="23" t="s">
        <v>89</v>
      </c>
    </row>
    <row r="46" spans="4:4" x14ac:dyDescent="0.35">
      <c r="D46" s="23" t="s">
        <v>90</v>
      </c>
    </row>
    <row r="47" spans="4:4" x14ac:dyDescent="0.35">
      <c r="D47" s="23" t="s">
        <v>91</v>
      </c>
    </row>
    <row r="48" spans="4:4" x14ac:dyDescent="0.35">
      <c r="D48" s="23" t="s">
        <v>92</v>
      </c>
    </row>
    <row r="49" spans="4:4" x14ac:dyDescent="0.35">
      <c r="D49" s="23" t="s">
        <v>93</v>
      </c>
    </row>
    <row r="50" spans="4:4" x14ac:dyDescent="0.35">
      <c r="D50" s="23" t="s">
        <v>94</v>
      </c>
    </row>
    <row r="51" spans="4:4" x14ac:dyDescent="0.35">
      <c r="D51" s="23" t="s">
        <v>95</v>
      </c>
    </row>
    <row r="52" spans="4:4" x14ac:dyDescent="0.35">
      <c r="D52" s="23" t="s">
        <v>96</v>
      </c>
    </row>
    <row r="53" spans="4:4" x14ac:dyDescent="0.35">
      <c r="D53" s="23" t="s">
        <v>97</v>
      </c>
    </row>
    <row r="54" spans="4:4" x14ac:dyDescent="0.35">
      <c r="D54" s="23" t="s">
        <v>98</v>
      </c>
    </row>
    <row r="55" spans="4:4" x14ac:dyDescent="0.35">
      <c r="D55" s="23" t="s">
        <v>99</v>
      </c>
    </row>
    <row r="56" spans="4:4" x14ac:dyDescent="0.35">
      <c r="D56" s="23" t="s">
        <v>100</v>
      </c>
    </row>
    <row r="57" spans="4:4" x14ac:dyDescent="0.35">
      <c r="D57" s="23" t="s">
        <v>101</v>
      </c>
    </row>
    <row r="58" spans="4:4" x14ac:dyDescent="0.35">
      <c r="D58" s="23" t="s">
        <v>102</v>
      </c>
    </row>
    <row r="59" spans="4:4" x14ac:dyDescent="0.35">
      <c r="D59" s="23" t="s">
        <v>103</v>
      </c>
    </row>
    <row r="60" spans="4:4" x14ac:dyDescent="0.35">
      <c r="D60" s="23" t="s">
        <v>104</v>
      </c>
    </row>
    <row r="61" spans="4:4" x14ac:dyDescent="0.35">
      <c r="D61" s="23" t="s">
        <v>105</v>
      </c>
    </row>
    <row r="62" spans="4:4" x14ac:dyDescent="0.35">
      <c r="D62" s="23" t="s">
        <v>106</v>
      </c>
    </row>
    <row r="63" spans="4:4" x14ac:dyDescent="0.35">
      <c r="D63" s="23" t="s">
        <v>107</v>
      </c>
    </row>
    <row r="64" spans="4:4" x14ac:dyDescent="0.35">
      <c r="D64" s="23" t="s">
        <v>108</v>
      </c>
    </row>
    <row r="65" spans="4:4" x14ac:dyDescent="0.35">
      <c r="D65" s="23" t="s">
        <v>109</v>
      </c>
    </row>
    <row r="66" spans="4:4" x14ac:dyDescent="0.35">
      <c r="D66" s="23" t="s">
        <v>110</v>
      </c>
    </row>
    <row r="67" spans="4:4" x14ac:dyDescent="0.35">
      <c r="D67" s="23" t="s">
        <v>111</v>
      </c>
    </row>
    <row r="68" spans="4:4" x14ac:dyDescent="0.35">
      <c r="D68" s="23" t="s">
        <v>112</v>
      </c>
    </row>
    <row r="69" spans="4:4" x14ac:dyDescent="0.35">
      <c r="D69" s="23" t="s">
        <v>113</v>
      </c>
    </row>
    <row r="70" spans="4:4" x14ac:dyDescent="0.35">
      <c r="D70" s="23" t="s">
        <v>114</v>
      </c>
    </row>
    <row r="71" spans="4:4" x14ac:dyDescent="0.35">
      <c r="D71" s="23" t="s">
        <v>115</v>
      </c>
    </row>
    <row r="72" spans="4:4" x14ac:dyDescent="0.35">
      <c r="D72" s="23" t="s">
        <v>116</v>
      </c>
    </row>
    <row r="73" spans="4:4" x14ac:dyDescent="0.35">
      <c r="D73" s="23" t="s">
        <v>117</v>
      </c>
    </row>
    <row r="74" spans="4:4" x14ac:dyDescent="0.35">
      <c r="D74" s="23" t="s">
        <v>118</v>
      </c>
    </row>
    <row r="75" spans="4:4" x14ac:dyDescent="0.35">
      <c r="D75" s="23" t="s">
        <v>119</v>
      </c>
    </row>
    <row r="76" spans="4:4" x14ac:dyDescent="0.35">
      <c r="D76" s="23" t="s">
        <v>120</v>
      </c>
    </row>
    <row r="77" spans="4:4" x14ac:dyDescent="0.35">
      <c r="D77" s="23" t="s">
        <v>121</v>
      </c>
    </row>
    <row r="78" spans="4:4" x14ac:dyDescent="0.35">
      <c r="D78" s="23" t="s">
        <v>122</v>
      </c>
    </row>
    <row r="79" spans="4:4" x14ac:dyDescent="0.35">
      <c r="D79" s="23" t="s">
        <v>123</v>
      </c>
    </row>
    <row r="80" spans="4:4" x14ac:dyDescent="0.35">
      <c r="D80" s="23" t="s">
        <v>124</v>
      </c>
    </row>
    <row r="81" spans="4:4" x14ac:dyDescent="0.35">
      <c r="D81" s="23" t="s">
        <v>125</v>
      </c>
    </row>
    <row r="82" spans="4:4" x14ac:dyDescent="0.35">
      <c r="D82" s="23" t="s">
        <v>126</v>
      </c>
    </row>
    <row r="83" spans="4:4" x14ac:dyDescent="0.35">
      <c r="D83" s="23" t="s">
        <v>127</v>
      </c>
    </row>
    <row r="84" spans="4:4" x14ac:dyDescent="0.35">
      <c r="D84" s="23" t="s">
        <v>128</v>
      </c>
    </row>
    <row r="85" spans="4:4" x14ac:dyDescent="0.35">
      <c r="D85" s="23" t="s">
        <v>129</v>
      </c>
    </row>
    <row r="86" spans="4:4" x14ac:dyDescent="0.35">
      <c r="D86" s="23" t="s">
        <v>130</v>
      </c>
    </row>
    <row r="87" spans="4:4" x14ac:dyDescent="0.35">
      <c r="D87" s="23" t="s">
        <v>131</v>
      </c>
    </row>
    <row r="88" spans="4:4" x14ac:dyDescent="0.35">
      <c r="D88" s="23" t="s">
        <v>132</v>
      </c>
    </row>
    <row r="89" spans="4:4" x14ac:dyDescent="0.35">
      <c r="D89" s="23" t="s">
        <v>133</v>
      </c>
    </row>
    <row r="90" spans="4:4" x14ac:dyDescent="0.35">
      <c r="D90" s="23" t="s">
        <v>134</v>
      </c>
    </row>
    <row r="91" spans="4:4" x14ac:dyDescent="0.35">
      <c r="D91" s="23" t="s">
        <v>135</v>
      </c>
    </row>
    <row r="92" spans="4:4" x14ac:dyDescent="0.35">
      <c r="D92" s="23" t="s">
        <v>136</v>
      </c>
    </row>
    <row r="93" spans="4:4" x14ac:dyDescent="0.35">
      <c r="D93" s="23" t="s">
        <v>137</v>
      </c>
    </row>
    <row r="94" spans="4:4" x14ac:dyDescent="0.35">
      <c r="D94" s="23" t="s">
        <v>138</v>
      </c>
    </row>
    <row r="95" spans="4:4" x14ac:dyDescent="0.35">
      <c r="D95" s="23" t="s">
        <v>139</v>
      </c>
    </row>
    <row r="96" spans="4:4" x14ac:dyDescent="0.35">
      <c r="D96" s="23" t="s">
        <v>140</v>
      </c>
    </row>
    <row r="97" spans="4:4" x14ac:dyDescent="0.35">
      <c r="D97" s="23" t="s">
        <v>141</v>
      </c>
    </row>
    <row r="98" spans="4:4" x14ac:dyDescent="0.35">
      <c r="D98" s="23" t="s">
        <v>142</v>
      </c>
    </row>
    <row r="99" spans="4:4" x14ac:dyDescent="0.35">
      <c r="D99" s="23" t="s">
        <v>143</v>
      </c>
    </row>
    <row r="100" spans="4:4" x14ac:dyDescent="0.35">
      <c r="D100" s="23" t="s">
        <v>144</v>
      </c>
    </row>
    <row r="101" spans="4:4" x14ac:dyDescent="0.35">
      <c r="D101" s="23" t="s">
        <v>145</v>
      </c>
    </row>
    <row r="102" spans="4:4" x14ac:dyDescent="0.35">
      <c r="D102" s="23" t="s">
        <v>146</v>
      </c>
    </row>
    <row r="103" spans="4:4" x14ac:dyDescent="0.35">
      <c r="D103" s="23" t="s">
        <v>147</v>
      </c>
    </row>
    <row r="104" spans="4:4" x14ac:dyDescent="0.35">
      <c r="D104" s="23" t="s">
        <v>148</v>
      </c>
    </row>
    <row r="105" spans="4:4" x14ac:dyDescent="0.35">
      <c r="D105" s="23" t="s">
        <v>149</v>
      </c>
    </row>
    <row r="106" spans="4:4" x14ac:dyDescent="0.35">
      <c r="D106" s="23" t="s">
        <v>150</v>
      </c>
    </row>
    <row r="107" spans="4:4" x14ac:dyDescent="0.35">
      <c r="D107" s="23" t="s">
        <v>151</v>
      </c>
    </row>
    <row r="108" spans="4:4" x14ac:dyDescent="0.35">
      <c r="D108" s="23" t="s">
        <v>152</v>
      </c>
    </row>
    <row r="109" spans="4:4" x14ac:dyDescent="0.35">
      <c r="D109" s="23" t="s">
        <v>153</v>
      </c>
    </row>
    <row r="110" spans="4:4" x14ac:dyDescent="0.35">
      <c r="D110" s="23" t="s">
        <v>154</v>
      </c>
    </row>
    <row r="111" spans="4:4" x14ac:dyDescent="0.35">
      <c r="D111" s="23" t="s">
        <v>155</v>
      </c>
    </row>
    <row r="112" spans="4:4" x14ac:dyDescent="0.35">
      <c r="D112" s="23" t="s">
        <v>156</v>
      </c>
    </row>
    <row r="113" spans="4:4" x14ac:dyDescent="0.35">
      <c r="D113" s="23" t="s">
        <v>157</v>
      </c>
    </row>
    <row r="114" spans="4:4" x14ac:dyDescent="0.35">
      <c r="D114" s="23" t="s">
        <v>158</v>
      </c>
    </row>
    <row r="115" spans="4:4" x14ac:dyDescent="0.35">
      <c r="D115" s="23" t="s">
        <v>159</v>
      </c>
    </row>
    <row r="116" spans="4:4" x14ac:dyDescent="0.35">
      <c r="D116" s="23" t="s">
        <v>160</v>
      </c>
    </row>
    <row r="117" spans="4:4" x14ac:dyDescent="0.35">
      <c r="D117" s="23" t="s">
        <v>161</v>
      </c>
    </row>
    <row r="118" spans="4:4" x14ac:dyDescent="0.35">
      <c r="D118" s="23" t="s">
        <v>162</v>
      </c>
    </row>
    <row r="119" spans="4:4" x14ac:dyDescent="0.35">
      <c r="D119" s="23" t="s">
        <v>163</v>
      </c>
    </row>
    <row r="120" spans="4:4" x14ac:dyDescent="0.35">
      <c r="D120" s="23" t="s">
        <v>164</v>
      </c>
    </row>
    <row r="121" spans="4:4" x14ac:dyDescent="0.35">
      <c r="D121" s="23" t="s">
        <v>165</v>
      </c>
    </row>
    <row r="122" spans="4:4" x14ac:dyDescent="0.35">
      <c r="D122" s="23" t="s">
        <v>166</v>
      </c>
    </row>
    <row r="123" spans="4:4" x14ac:dyDescent="0.35">
      <c r="D123" s="23" t="s">
        <v>167</v>
      </c>
    </row>
    <row r="124" spans="4:4" x14ac:dyDescent="0.35">
      <c r="D124" s="23" t="s">
        <v>168</v>
      </c>
    </row>
    <row r="125" spans="4:4" x14ac:dyDescent="0.35">
      <c r="D125" s="23" t="s">
        <v>169</v>
      </c>
    </row>
    <row r="126" spans="4:4" x14ac:dyDescent="0.35">
      <c r="D126" s="23" t="s">
        <v>170</v>
      </c>
    </row>
    <row r="127" spans="4:4" x14ac:dyDescent="0.35">
      <c r="D127" s="23" t="s">
        <v>171</v>
      </c>
    </row>
    <row r="128" spans="4:4" x14ac:dyDescent="0.35">
      <c r="D128" s="23" t="s">
        <v>172</v>
      </c>
    </row>
    <row r="129" spans="4:4" x14ac:dyDescent="0.35">
      <c r="D129" s="23" t="s">
        <v>173</v>
      </c>
    </row>
    <row r="130" spans="4:4" x14ac:dyDescent="0.35">
      <c r="D130" s="23" t="s">
        <v>174</v>
      </c>
    </row>
    <row r="131" spans="4:4" x14ac:dyDescent="0.35">
      <c r="D131" s="23" t="s">
        <v>175</v>
      </c>
    </row>
    <row r="132" spans="4:4" x14ac:dyDescent="0.35">
      <c r="D132" s="23" t="s">
        <v>176</v>
      </c>
    </row>
    <row r="133" spans="4:4" x14ac:dyDescent="0.35">
      <c r="D133" s="23" t="s">
        <v>177</v>
      </c>
    </row>
    <row r="134" spans="4:4" x14ac:dyDescent="0.35">
      <c r="D134" s="23" t="s">
        <v>178</v>
      </c>
    </row>
    <row r="135" spans="4:4" x14ac:dyDescent="0.35">
      <c r="D135" s="23" t="s">
        <v>179</v>
      </c>
    </row>
    <row r="136" spans="4:4" x14ac:dyDescent="0.35">
      <c r="D136" s="23" t="s">
        <v>180</v>
      </c>
    </row>
    <row r="137" spans="4:4" x14ac:dyDescent="0.35">
      <c r="D137" s="23" t="s">
        <v>181</v>
      </c>
    </row>
    <row r="138" spans="4:4" x14ac:dyDescent="0.35">
      <c r="D138" s="23" t="s">
        <v>182</v>
      </c>
    </row>
    <row r="139" spans="4:4" x14ac:dyDescent="0.35">
      <c r="D139" s="23" t="s">
        <v>183</v>
      </c>
    </row>
    <row r="140" spans="4:4" x14ac:dyDescent="0.35">
      <c r="D140" s="23" t="s">
        <v>184</v>
      </c>
    </row>
    <row r="141" spans="4:4" x14ac:dyDescent="0.35">
      <c r="D141" s="23" t="s">
        <v>185</v>
      </c>
    </row>
    <row r="142" spans="4:4" x14ac:dyDescent="0.35">
      <c r="D142" s="23" t="s">
        <v>186</v>
      </c>
    </row>
    <row r="143" spans="4:4" x14ac:dyDescent="0.35">
      <c r="D143" s="23" t="s">
        <v>187</v>
      </c>
    </row>
    <row r="144" spans="4:4" x14ac:dyDescent="0.35">
      <c r="D144" s="23" t="s">
        <v>188</v>
      </c>
    </row>
    <row r="145" spans="4:4" x14ac:dyDescent="0.35">
      <c r="D145" s="23" t="s">
        <v>189</v>
      </c>
    </row>
    <row r="146" spans="4:4" x14ac:dyDescent="0.35">
      <c r="D146" s="23" t="s">
        <v>190</v>
      </c>
    </row>
    <row r="147" spans="4:4" x14ac:dyDescent="0.35">
      <c r="D147" s="23" t="s">
        <v>191</v>
      </c>
    </row>
    <row r="148" spans="4:4" x14ac:dyDescent="0.35">
      <c r="D148" s="23" t="s">
        <v>192</v>
      </c>
    </row>
    <row r="149" spans="4:4" x14ac:dyDescent="0.35">
      <c r="D149" s="23" t="s">
        <v>193</v>
      </c>
    </row>
    <row r="150" spans="4:4" x14ac:dyDescent="0.35">
      <c r="D150" s="23" t="s">
        <v>194</v>
      </c>
    </row>
    <row r="151" spans="4:4" x14ac:dyDescent="0.35">
      <c r="D151" s="23" t="s">
        <v>195</v>
      </c>
    </row>
    <row r="152" spans="4:4" x14ac:dyDescent="0.35">
      <c r="D152" s="23" t="s">
        <v>196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7C6F59-7800-4D01-9FF5-73E3A3EB7BC6}">
  <ds:schemaRefs>
    <ds:schemaRef ds:uri="http://schemas.microsoft.com/office/2006/metadata/properties"/>
    <ds:schemaRef ds:uri="http://schemas.microsoft.com/office/infopath/2007/PartnerControls"/>
    <ds:schemaRef ds:uri="http://schemas.microsoft.com/sharepoint/v3"/>
    <ds:schemaRef ds:uri="a7f645ad-858e-4a64-8785-b3426c3fca3b"/>
    <ds:schemaRef ds:uri="cccaf3ac-2de9-44d4-aa31-54302fceb5f7"/>
    <ds:schemaRef ds:uri="b760b020-d8bf-4040-a292-a0bca3fd292b"/>
    <ds:schemaRef ds:uri="0862de27-bf98-42c3-9af4-81ee2ef416fb"/>
    <ds:schemaRef ds:uri="7733dd27-db60-40e2-8fa1-8ddcdc226c7b"/>
  </ds:schemaRefs>
</ds:datastoreItem>
</file>

<file path=customXml/itemProps2.xml><?xml version="1.0" encoding="utf-8"?>
<ds:datastoreItem xmlns:ds="http://schemas.openxmlformats.org/officeDocument/2006/customXml" ds:itemID="{3372474B-B7B1-4780-AD59-05D64ECA78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3dd27-db60-40e2-8fa1-8ddcdc226c7b"/>
    <ds:schemaRef ds:uri="34f15714-548d-495f-a9b0-f58ce09e51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39736C-867A-48E9-9D38-D3461571A0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Activity Report</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2023-03-07T14:59:28Z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TaxCatchAll">
    <vt:lpwstr/>
  </property>
</Properties>
</file>