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wcconline-my.sharepoint.com/personal/michael_holden_wolverhampton_gov_uk/Documents/Documents/Mike Holden/BCF Programme/BCF Plans/BCF Plan 22-23/Social Care Discharge Fund/"/>
    </mc:Choice>
  </mc:AlternateContent>
  <xr:revisionPtr revIDLastSave="32" documentId="8_{EC765BDF-A2AE-4158-A9ED-6F1EDAB2E780}" xr6:coauthVersionLast="47" xr6:coauthVersionMax="47" xr10:uidLastSave="{3739033F-BE8F-4BAC-B4D0-972E4DCDDC87}"/>
  <workbookProtection workbookAlgorithmName="SHA-512" workbookHashValue="c0gzQ7ITJKoUZ1S6DyX5ckxmhMtTfnBmHp70EfYc4potBt7Yb6Ks+PKuzbOCzgUA1z+mO7gMQewlrpU7h3uq+w==" workbookSaltValue="Dy7hr9iCMfIdPTFzew0jOg==" workbookSpinCount="100000" lockStructure="1"/>
  <bookViews>
    <workbookView xWindow="28515" yWindow="315" windowWidth="19425" windowHeight="10425"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<sst xmlns="http://schemas.openxmlformats.org/spreadsheetml/2006/main" count="275" uniqueCount="249">
  <si>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</si>
  <si>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</si>
  <si>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</si>
  <si>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</si>
  <si>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</si>
  <si>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</si>
  <si>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</si>
  <si>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</si>
  <si>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</si>
  <si>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</si>
  <si>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</si>
  <si>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</si>
  <si>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</si>
  <si>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</si>
  <si>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</si>
  <si>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</si>
  <si>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</si>
  <si>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</si>
  <si>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</si>
  <si>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</si>
  <si>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</si>
  <si>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</si>
  <si>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</si>
  <si>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</si>
  <si>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Wolverhampton</t>
  </si>
  <si>
    <t>Contact Name</t>
  </si>
  <si>
    <t>s.40 redacted</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</si>
  <si>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</si>
  <si>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</si>
  <si>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</si>
  <si>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</si>
  <si>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</si>
  <si>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</si>
  <si>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</si>
  <si>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</si>
  <si>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</si>
  <si>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</si>
  <si>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</si>
  <si>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</si>
  <si>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</si>
  <si>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</si>
  <si>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includes transfers to community beds in RWT</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</si>
  <si>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</si>
  <si>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</si>
  <si>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</si>
  <si>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</si>
  <si>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</si>
  <si>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</si>
  <si>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</si>
  <si>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</si>
  <si>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</si>
  <si>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HARP overtime</t>
  </si>
  <si>
    <t>Number of Beds</t>
  </si>
  <si>
    <t>P3 Spot</t>
  </si>
  <si>
    <t xml:space="preserve">Intermediate care </t>
  </si>
  <si>
    <t>P2 Block &amp; Mental Health short term step down</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</si>
  <si>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</si>
  <si>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</si>
  <si>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</si>
  <si>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</si>
  <si>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</si>
  <si>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</si>
  <si>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</si>
  <si>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75-99%</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</si>
  <si>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</si>
  <si>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</si>
  <si>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</si>
  <si>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</si>
  <si>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</si>
  <si>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</si>
  <si>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50-74%</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</si>
  <si>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</si>
  <si>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</si>
  <si>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</si>
  <si>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</si>
  <si>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</si>
  <si>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</si>
  <si>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</si>
  <si>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</si>
  <si>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Difficulty with short term funding impacting on recruitment persists. Designated Home had Noroviris outbreak so unable to place for 10 days.</t>
  </si>
  <si>
    <t>ii) Progress in commissioning additional domiciliary care and intermediate care capacity</t>
  </si>
  <si>
    <t>Recruitment, additional working hours and retention initiatives just starting to come on stream with Home Care Providers. Short term P2 Care Home capacity now in place</t>
  </si>
  <si>
    <t>iii) Other activity funded through this additional funding</t>
  </si>
  <si>
    <t>Housing navigation workers (clients supported during this period): 17 
Black Country Heathcare FT Mental Health Social work discharge roles: 10 Wolverhampton clients supported to discharge.</t>
  </si>
  <si>
    <t>iv) New/innovative initiatives</t>
  </si>
  <si>
    <t>Further schemes planned to be rolled out over the next few weeks.  These include MH In-Reach support to patients, further social care discharge roles.</t>
  </si>
  <si>
    <t>v) Any other themes</t>
  </si>
  <si>
    <t>Neighbouring Place based systems are competing for resources from within a limited market across the wider Black Country ICB, this includes sourcing agency staff for social care and health.</t>
  </si>
  <si>
    <t>Narrative section 2 - Information to support evaluation</t>
  </si>
  <si>
    <t>Please use this section to briefly describe:</t>
  </si>
  <si>
    <t>i) Any barriers/challenges you have faced in spending the ASC DF</t>
  </si>
  <si>
    <t>Usual issues exist in terms of recruiting within short timescales and having to rely on agency staffing due to immediate start dates and short term nature of funding. That said we expect some providers to be able to meet quality and timeframes for delivery as planned. The spend data provided in this return is made up of a mixture of actual and estimated figures supplied by nominated scheme leads.</t>
  </si>
  <si>
    <t>ii) Level of confidence in your ability to spend the funding to impact on discharge delays.</t>
  </si>
  <si>
    <t>We continue to work with providers to implement services and support discharge pathways. However issues around short term recruitment and reliance on limited agency capacity will continue to limit spend in this area.
However new services and staff will continue to come online during this winter period.</t>
  </si>
  <si>
    <t xml:space="preserve">Once completed, this activity return should be sent to england.bettercarefundteam@nhs.net by 3rd February 2023.  </t>
  </si>
  <si>
    <t>ASC Discharge Fund Spending to date percentages</t>
  </si>
  <si>
    <t>HWB</t>
  </si>
  <si>
    <t>Barking and Dagenham</t>
  </si>
  <si>
    <t>Barnet</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</si>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</sst>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85546875" defaultRowHeight="14.1"/>
  <cols>
    <col min="1" max="1" width="51.140625" style="5" customWidth="1"/>
    <col min="2" max="2" width="97.140625" style="5" customWidth="1"/>
    <col min="3" max="16384" width="8.85546875" style="4"/>
  </cols>
  <sheetData>
    <row r="1" spans="1:2">
      <c r="A1" s="6" t="s">
        <v>0</v>
      </c>
      <c r="B1" s="6" t="s">
        <v>1</v>
      </c>
    </row>
    <row r="2" spans="1:2" ht="21.6" customHeight="1">
      <c r="A2" s="41" t="s">
        <v>2</v>
      </c>
      <c r="B2" s="7" t="s">
        <v>3</v>
      </c>
    </row>
    <row r="3" spans="1:2" ht="56.1">
      <c r="A3" s="42" t="s">
        <v>4</v>
      </c>
      <c r="B3" s="8" t="s">
        <v>5</v>
      </c>
    </row>
    <row r="4" spans="1:2" ht="69.95">
      <c r="A4" s="42" t="s">
        <v>6</v>
      </c>
      <c r="B4" s="8" t="s">
        <v>7</v>
      </c>
    </row>
    <row r="5" spans="1:2" ht="56.1">
      <c r="A5" s="42" t="s">
        <v>8</v>
      </c>
      <c r="B5" s="8" t="s">
        <v>9</v>
      </c>
    </row>
    <row r="6" spans="1:2" ht="56.1">
      <c r="A6" s="42" t="s">
        <v>10</v>
      </c>
      <c r="B6" s="8" t="s">
        <v>11</v>
      </c>
    </row>
    <row r="7" spans="1:2" ht="27.95">
      <c r="A7" s="42" t="s">
        <v>12</v>
      </c>
      <c r="B7" s="8" t="s">
        <v>13</v>
      </c>
    </row>
    <row r="8" spans="1:2" ht="42">
      <c r="A8" s="42" t="s">
        <v>14</v>
      </c>
      <c r="B8" s="8" t="s">
        <v>15</v>
      </c>
    </row>
    <row r="9" spans="1:2" ht="42">
      <c r="A9" s="42" t="s">
        <v>16</v>
      </c>
      <c r="B9" s="8" t="s">
        <v>17</v>
      </c>
    </row>
    <row r="10" spans="1:2">
      <c r="A10" s="42" t="s">
        <v>18</v>
      </c>
      <c r="B10" s="8" t="s">
        <v>19</v>
      </c>
    </row>
    <row r="11" spans="1:2">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A54" zoomScale="85" zoomScaleNormal="85" workbookViewId="0">
      <selection activeCell="C62" sqref="C62:E62"/>
    </sheetView>
  </sheetViews>
  <sheetFormatPr defaultColWidth="8.85546875" defaultRowHeight="14.1"/>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6">
      <c r="B1" s="52" t="s">
        <v>22</v>
      </c>
      <c r="C1" s="53"/>
      <c r="D1" s="53"/>
    </row>
    <row r="3" spans="2:4">
      <c r="B3" s="9" t="s">
        <v>23</v>
      </c>
      <c r="C3" s="10" t="s">
        <v>24</v>
      </c>
    </row>
    <row r="4" spans="2:4" ht="15">
      <c r="B4" s="9" t="s">
        <v>25</v>
      </c>
      <c r="C4" s="10" t="s">
        <v>26</v>
      </c>
    </row>
    <row r="5" spans="2:4" ht="15">
      <c r="B5" s="9" t="s">
        <v>27</v>
      </c>
      <c r="C5" s="10" t="s">
        <v>26</v>
      </c>
      <c r="D5" s="11"/>
    </row>
    <row r="6" spans="2:4" ht="30.6" customHeight="1">
      <c r="B6" s="50" t="s">
        <v>28</v>
      </c>
      <c r="C6" s="50"/>
      <c r="D6" s="51"/>
    </row>
    <row r="7" spans="2:4" ht="32.1" customHeight="1">
      <c r="B7" s="50" t="s">
        <v>29</v>
      </c>
      <c r="C7" s="50"/>
      <c r="D7" s="50"/>
    </row>
    <row r="8" spans="2:4">
      <c r="B8" s="56" t="s">
        <v>30</v>
      </c>
      <c r="C8" s="57"/>
      <c r="D8" s="58"/>
    </row>
    <row r="9" spans="2:4" ht="17.100000000000001" customHeight="1">
      <c r="B9" s="54" t="s">
        <v>31</v>
      </c>
      <c r="C9" s="54"/>
      <c r="D9" s="54"/>
    </row>
    <row r="10" spans="2:4" ht="14.1" customHeight="1">
      <c r="B10" s="12"/>
      <c r="C10" s="12"/>
      <c r="D10" s="12"/>
    </row>
    <row r="11" spans="2:4">
      <c r="B11" s="13" t="s">
        <v>32</v>
      </c>
    </row>
    <row r="12" spans="2:4">
      <c r="B12" s="14" t="s">
        <v>33</v>
      </c>
      <c r="C12" s="15" t="s">
        <v>34</v>
      </c>
      <c r="D12" s="16" t="s">
        <v>35</v>
      </c>
    </row>
    <row r="13" spans="2:4">
      <c r="B13" s="17" t="s">
        <v>36</v>
      </c>
      <c r="C13" s="18">
        <v>6</v>
      </c>
      <c r="D13" s="10"/>
    </row>
    <row r="14" spans="2:4">
      <c r="B14" s="17" t="s">
        <v>37</v>
      </c>
      <c r="C14" s="18">
        <v>10</v>
      </c>
      <c r="D14" s="10"/>
    </row>
    <row r="15" spans="2:4">
      <c r="B15" s="17" t="s">
        <v>38</v>
      </c>
      <c r="C15" s="18">
        <v>2</v>
      </c>
      <c r="D15" s="10"/>
    </row>
    <row r="16" spans="2:4">
      <c r="B16" s="17" t="s">
        <v>39</v>
      </c>
      <c r="C16" s="18">
        <v>16</v>
      </c>
      <c r="D16" s="10"/>
    </row>
    <row r="17" spans="2:7">
      <c r="B17" s="17" t="s">
        <v>40</v>
      </c>
      <c r="C17" s="18">
        <v>37</v>
      </c>
      <c r="D17" s="10" t="s">
        <v>41</v>
      </c>
    </row>
    <row r="18" spans="2:7">
      <c r="B18" s="17" t="s">
        <v>42</v>
      </c>
      <c r="C18" s="18">
        <v>0</v>
      </c>
      <c r="D18" s="10"/>
    </row>
    <row r="19" spans="2:7">
      <c r="B19" s="17" t="s">
        <v>43</v>
      </c>
      <c r="C19" s="18">
        <v>0</v>
      </c>
      <c r="D19" s="10"/>
    </row>
    <row r="20" spans="2:7">
      <c r="B20" s="17" t="s">
        <v>44</v>
      </c>
      <c r="C20" s="18">
        <v>0</v>
      </c>
      <c r="D20" s="10"/>
    </row>
    <row r="21" spans="2:7">
      <c r="B21" s="20" t="s">
        <v>45</v>
      </c>
      <c r="C21" s="20">
        <f>SUM(C13:C20)</f>
        <v>71</v>
      </c>
      <c r="D21" s="21"/>
    </row>
    <row r="22" spans="2:7">
      <c r="B22" s="22"/>
      <c r="C22" s="23"/>
    </row>
    <row r="23" spans="2:7">
      <c r="B23" s="24"/>
    </row>
    <row r="24" spans="2:7">
      <c r="B24" s="24" t="s">
        <v>46</v>
      </c>
      <c r="C24" s="25"/>
    </row>
    <row r="25" spans="2:7">
      <c r="B25" s="16" t="s">
        <v>33</v>
      </c>
      <c r="C25" s="16" t="s">
        <v>47</v>
      </c>
      <c r="D25" s="16" t="s">
        <v>48</v>
      </c>
      <c r="E25" s="16" t="s">
        <v>49</v>
      </c>
      <c r="F25" s="16" t="s">
        <v>45</v>
      </c>
      <c r="G25" s="16" t="s">
        <v>35</v>
      </c>
    </row>
    <row r="26" spans="2:7">
      <c r="B26" s="26" t="s">
        <v>36</v>
      </c>
      <c r="C26" s="28" t="s">
        <v>50</v>
      </c>
      <c r="D26" s="27">
        <v>35612</v>
      </c>
      <c r="E26" s="27">
        <v>0</v>
      </c>
      <c r="F26" s="27">
        <f>SUM(D26:E26)</f>
        <v>35612</v>
      </c>
      <c r="G26" s="10"/>
    </row>
    <row r="27" spans="2:7">
      <c r="B27" s="8" t="s">
        <v>37</v>
      </c>
      <c r="C27" s="28" t="s">
        <v>50</v>
      </c>
      <c r="D27" s="27">
        <v>6386</v>
      </c>
      <c r="E27" s="27">
        <v>100</v>
      </c>
      <c r="F27" s="27">
        <f t="shared" ref="F27:F30" si="0">SUM(D27:E27)</f>
        <v>6486</v>
      </c>
      <c r="G27" s="10" t="s">
        <v>51</v>
      </c>
    </row>
    <row r="28" spans="2:7">
      <c r="B28" s="8" t="s">
        <v>38</v>
      </c>
      <c r="C28" s="28" t="s">
        <v>52</v>
      </c>
      <c r="D28" s="27">
        <v>701</v>
      </c>
      <c r="E28" s="27">
        <v>0</v>
      </c>
      <c r="F28" s="27">
        <f t="shared" si="0"/>
        <v>701</v>
      </c>
      <c r="G28" s="10"/>
    </row>
    <row r="29" spans="2:7">
      <c r="B29" s="8" t="s">
        <v>39</v>
      </c>
      <c r="C29" s="28" t="s">
        <v>52</v>
      </c>
      <c r="D29" s="27">
        <v>352</v>
      </c>
      <c r="E29" s="27">
        <v>14</v>
      </c>
      <c r="F29" s="27">
        <f t="shared" si="0"/>
        <v>366</v>
      </c>
      <c r="G29" s="10" t="s">
        <v>53</v>
      </c>
    </row>
    <row r="30" spans="2:7" ht="42">
      <c r="B30" s="28" t="s">
        <v>54</v>
      </c>
      <c r="C30" s="28" t="s">
        <v>52</v>
      </c>
      <c r="D30" s="29">
        <v>52</v>
      </c>
      <c r="E30" s="29">
        <v>19</v>
      </c>
      <c r="F30" s="27">
        <f t="shared" si="0"/>
        <v>71</v>
      </c>
      <c r="G30" s="10" t="s">
        <v>55</v>
      </c>
    </row>
    <row r="31" spans="2:7">
      <c r="D31" s="30"/>
      <c r="E31" s="30"/>
    </row>
    <row r="33" spans="2:7">
      <c r="B33" s="65" t="s">
        <v>56</v>
      </c>
      <c r="C33" s="66"/>
      <c r="D33" s="66"/>
    </row>
    <row r="34" spans="2:7" ht="84">
      <c r="B34" s="16" t="s">
        <v>57</v>
      </c>
      <c r="C34" s="49" t="s">
        <v>58</v>
      </c>
      <c r="D34" s="49" t="s">
        <v>59</v>
      </c>
      <c r="E34" s="49" t="s">
        <v>60</v>
      </c>
      <c r="F34" s="31" t="s">
        <v>61</v>
      </c>
      <c r="G34" s="16" t="s">
        <v>35</v>
      </c>
    </row>
    <row r="35" spans="2:7">
      <c r="B35" s="32" t="s">
        <v>62</v>
      </c>
      <c r="C35" s="33">
        <v>0</v>
      </c>
      <c r="D35" s="33">
        <v>26441</v>
      </c>
      <c r="E35" s="33">
        <f>D35+C35</f>
        <v>26441</v>
      </c>
      <c r="F35" s="19" t="s">
        <v>63</v>
      </c>
      <c r="G35" s="10"/>
    </row>
    <row r="36" spans="2:7">
      <c r="B36" s="34" t="s">
        <v>64</v>
      </c>
      <c r="C36" s="33">
        <v>0</v>
      </c>
      <c r="D36" s="33">
        <v>15220</v>
      </c>
      <c r="E36" s="33">
        <f t="shared" ref="E36:E44" si="1">D36+C36</f>
        <v>15220</v>
      </c>
      <c r="F36" s="19" t="s">
        <v>63</v>
      </c>
      <c r="G36" s="10"/>
    </row>
    <row r="37" spans="2:7">
      <c r="B37" s="28" t="s">
        <v>65</v>
      </c>
      <c r="C37" s="33">
        <v>35000</v>
      </c>
      <c r="D37" s="33">
        <v>0</v>
      </c>
      <c r="E37" s="33">
        <f t="shared" si="1"/>
        <v>35000</v>
      </c>
      <c r="F37" s="19" t="s">
        <v>63</v>
      </c>
      <c r="G37" s="10"/>
    </row>
    <row r="38" spans="2:7">
      <c r="B38" s="28" t="s">
        <v>37</v>
      </c>
      <c r="C38" s="33">
        <v>0</v>
      </c>
      <c r="D38" s="33">
        <v>32252</v>
      </c>
      <c r="E38" s="33">
        <f t="shared" si="1"/>
        <v>32252</v>
      </c>
      <c r="F38" s="19" t="s">
        <v>63</v>
      </c>
      <c r="G38" s="10"/>
    </row>
    <row r="39" spans="2:7">
      <c r="B39" s="28" t="s">
        <v>66</v>
      </c>
      <c r="C39" s="33">
        <v>77000</v>
      </c>
      <c r="D39" s="33">
        <v>12000</v>
      </c>
      <c r="E39" s="33">
        <f t="shared" si="1"/>
        <v>89000</v>
      </c>
      <c r="F39" s="19" t="s">
        <v>63</v>
      </c>
      <c r="G39" s="10"/>
    </row>
    <row r="40" spans="2:7">
      <c r="B40" s="28" t="s">
        <v>67</v>
      </c>
      <c r="C40" s="33">
        <v>35000</v>
      </c>
      <c r="D40" s="33">
        <v>0</v>
      </c>
      <c r="E40" s="33">
        <f t="shared" si="1"/>
        <v>35000</v>
      </c>
      <c r="F40" s="19" t="s">
        <v>63</v>
      </c>
      <c r="G40" s="10"/>
    </row>
    <row r="41" spans="2:7">
      <c r="B41" s="35" t="s">
        <v>68</v>
      </c>
      <c r="C41" s="33">
        <v>122800</v>
      </c>
      <c r="D41" s="33">
        <v>0</v>
      </c>
      <c r="E41" s="33">
        <f t="shared" si="1"/>
        <v>122800</v>
      </c>
      <c r="F41" s="19" t="s">
        <v>63</v>
      </c>
      <c r="G41" s="10"/>
    </row>
    <row r="42" spans="2:7">
      <c r="B42" s="35" t="s">
        <v>69</v>
      </c>
      <c r="C42" s="33">
        <v>0</v>
      </c>
      <c r="D42" s="33">
        <v>42695</v>
      </c>
      <c r="E42" s="33">
        <f t="shared" si="1"/>
        <v>42695</v>
      </c>
      <c r="F42" s="19" t="s">
        <v>70</v>
      </c>
      <c r="G42" s="10"/>
    </row>
    <row r="43" spans="2:7">
      <c r="B43" s="35" t="s">
        <v>71</v>
      </c>
      <c r="C43" s="33">
        <v>21000</v>
      </c>
      <c r="D43" s="33">
        <v>88830</v>
      </c>
      <c r="E43" s="33">
        <f t="shared" si="1"/>
        <v>109830</v>
      </c>
      <c r="F43" s="19" t="s">
        <v>63</v>
      </c>
      <c r="G43" s="10"/>
    </row>
    <row r="44" spans="2:7">
      <c r="B44" s="35" t="s">
        <v>72</v>
      </c>
      <c r="C44" s="33">
        <v>68283</v>
      </c>
      <c r="D44" s="33">
        <v>4916</v>
      </c>
      <c r="E44" s="33">
        <f t="shared" si="1"/>
        <v>73199</v>
      </c>
      <c r="F44" s="19" t="s">
        <v>63</v>
      </c>
      <c r="G44" s="10"/>
    </row>
    <row r="45" spans="2:7">
      <c r="B45" s="36" t="s">
        <v>45</v>
      </c>
      <c r="C45" s="37">
        <f>SUM(C35:C44)</f>
        <v>359083</v>
      </c>
      <c r="D45" s="37">
        <f t="shared" ref="D45:E45" si="2">SUM(D35:D44)</f>
        <v>222354</v>
      </c>
      <c r="E45" s="37">
        <f t="shared" si="2"/>
        <v>581437</v>
      </c>
      <c r="F45" s="28"/>
      <c r="G45" s="28"/>
    </row>
    <row r="46" spans="2:7">
      <c r="B46" s="38"/>
      <c r="C46" s="39"/>
    </row>
    <row r="47" spans="2:7">
      <c r="B47" s="38"/>
    </row>
    <row r="48" spans="2:7">
      <c r="B48" s="38" t="s">
        <v>73</v>
      </c>
    </row>
    <row r="49" spans="2:7" ht="19.5" customHeight="1">
      <c r="B49" s="59" t="s">
        <v>74</v>
      </c>
      <c r="C49" s="60"/>
      <c r="D49" s="60"/>
      <c r="E49" s="60"/>
      <c r="F49" s="60"/>
    </row>
    <row r="50" spans="2:7" ht="27" customHeight="1">
      <c r="B50" s="61" t="s">
        <v>75</v>
      </c>
      <c r="C50" s="62"/>
      <c r="D50" s="62"/>
      <c r="E50" s="62"/>
      <c r="F50" s="62"/>
    </row>
    <row r="51" spans="2:7" ht="27" customHeight="1">
      <c r="B51" s="46" t="s">
        <v>76</v>
      </c>
      <c r="C51" s="63" t="s">
        <v>77</v>
      </c>
      <c r="D51" s="63"/>
      <c r="E51" s="63"/>
      <c r="F51" s="45"/>
    </row>
    <row r="52" spans="2:7" ht="42.95" customHeight="1">
      <c r="B52" s="48" t="s">
        <v>78</v>
      </c>
      <c r="C52" s="63" t="s">
        <v>79</v>
      </c>
      <c r="D52" s="63"/>
      <c r="E52" s="63"/>
      <c r="F52" s="45"/>
    </row>
    <row r="53" spans="2:7" ht="42.6" customHeight="1">
      <c r="B53" s="44" t="s">
        <v>80</v>
      </c>
      <c r="C53" s="55" t="s">
        <v>81</v>
      </c>
      <c r="D53" s="55"/>
      <c r="E53" s="55"/>
      <c r="G53" s="5"/>
    </row>
    <row r="54" spans="2:7" ht="43.5" customHeight="1">
      <c r="B54" s="44" t="s">
        <v>82</v>
      </c>
      <c r="C54" s="50" t="s">
        <v>83</v>
      </c>
      <c r="D54" s="50"/>
      <c r="E54" s="50"/>
    </row>
    <row r="55" spans="2:7" ht="42.6" customHeight="1">
      <c r="B55" s="44" t="s">
        <v>84</v>
      </c>
      <c r="C55" s="50" t="s">
        <v>85</v>
      </c>
      <c r="D55" s="55"/>
      <c r="E55" s="55"/>
    </row>
    <row r="56" spans="2:7" ht="43.5" customHeight="1">
      <c r="B56" s="43" t="s">
        <v>86</v>
      </c>
      <c r="C56" s="55" t="s">
        <v>87</v>
      </c>
      <c r="D56" s="55"/>
      <c r="E56" s="55"/>
    </row>
    <row r="59" spans="2:7">
      <c r="B59" s="67" t="s">
        <v>88</v>
      </c>
      <c r="C59" s="68"/>
      <c r="D59" s="68"/>
      <c r="E59" s="69"/>
    </row>
    <row r="60" spans="2:7">
      <c r="B60" s="47" t="s">
        <v>89</v>
      </c>
      <c r="C60" s="64" t="s">
        <v>77</v>
      </c>
      <c r="D60" s="64"/>
      <c r="E60" s="64"/>
    </row>
    <row r="61" spans="2:7" ht="44.1" customHeight="1">
      <c r="B61" s="48" t="s">
        <v>90</v>
      </c>
      <c r="C61" s="50" t="s">
        <v>91</v>
      </c>
      <c r="D61" s="50"/>
      <c r="E61" s="50"/>
    </row>
    <row r="62" spans="2:7" ht="42.6" customHeight="1">
      <c r="B62" s="35" t="s">
        <v>92</v>
      </c>
      <c r="C62" s="50" t="s">
        <v>93</v>
      </c>
      <c r="D62" s="55"/>
      <c r="E62" s="55"/>
    </row>
    <row r="65" spans="2:2" ht="15.6">
      <c r="B65" s="40" t="s">
        <v>94</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C61:E61"/>
    <mergeCell ref="C62:E62"/>
    <mergeCell ref="B8:D8"/>
    <mergeCell ref="B49:F49"/>
    <mergeCell ref="B50:F50"/>
    <mergeCell ref="C52:E52"/>
    <mergeCell ref="C53:E53"/>
    <mergeCell ref="C54:E54"/>
    <mergeCell ref="C55:E55"/>
    <mergeCell ref="C56:E56"/>
    <mergeCell ref="C51:E51"/>
    <mergeCell ref="C60:E60"/>
    <mergeCell ref="B6:D6"/>
    <mergeCell ref="B1:D1"/>
    <mergeCell ref="B7:D7"/>
    <mergeCell ref="B59:E59"/>
    <mergeCell ref="B33:D33"/>
    <mergeCell ref="B9:D9"/>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45"/>
  <cols>
    <col min="1" max="1" width="46.140625" bestFit="1" customWidth="1"/>
  </cols>
  <sheetData>
    <row r="1" spans="1:4">
      <c r="A1" t="s">
        <v>95</v>
      </c>
      <c r="D1" t="s">
        <v>96</v>
      </c>
    </row>
    <row r="2" spans="1:4">
      <c r="A2" s="1">
        <v>1</v>
      </c>
      <c r="D2" s="3" t="s">
        <v>97</v>
      </c>
    </row>
    <row r="3" spans="1:4">
      <c r="A3" s="2" t="s">
        <v>63</v>
      </c>
      <c r="D3" s="3" t="s">
        <v>98</v>
      </c>
    </row>
    <row r="4" spans="1:4">
      <c r="A4" s="2" t="s">
        <v>70</v>
      </c>
      <c r="D4" s="3" t="s">
        <v>99</v>
      </c>
    </row>
    <row r="5" spans="1:4">
      <c r="A5" s="2" t="s">
        <v>100</v>
      </c>
      <c r="D5" s="3" t="s">
        <v>101</v>
      </c>
    </row>
    <row r="6" spans="1:4">
      <c r="A6" s="2" t="s">
        <v>102</v>
      </c>
      <c r="D6" s="3" t="s">
        <v>103</v>
      </c>
    </row>
    <row r="7" spans="1:4">
      <c r="A7" s="1">
        <v>0</v>
      </c>
      <c r="D7" s="3" t="s">
        <v>104</v>
      </c>
    </row>
    <row r="8" spans="1:4">
      <c r="D8" s="3" t="s">
        <v>105</v>
      </c>
    </row>
    <row r="9" spans="1:4">
      <c r="D9" s="3" t="s">
        <v>106</v>
      </c>
    </row>
    <row r="10" spans="1:4">
      <c r="D10" s="3" t="s">
        <v>107</v>
      </c>
    </row>
    <row r="11" spans="1:4">
      <c r="D11" s="3" t="s">
        <v>108</v>
      </c>
    </row>
    <row r="12" spans="1:4">
      <c r="D12" s="3" t="s">
        <v>109</v>
      </c>
    </row>
    <row r="13" spans="1:4">
      <c r="D13" s="3" t="s">
        <v>110</v>
      </c>
    </row>
    <row r="14" spans="1:4">
      <c r="D14" s="3" t="s">
        <v>111</v>
      </c>
    </row>
    <row r="15" spans="1:4">
      <c r="D15" s="3" t="s">
        <v>112</v>
      </c>
    </row>
    <row r="16" spans="1:4">
      <c r="D16" s="3" t="s">
        <v>113</v>
      </c>
    </row>
    <row r="17" spans="4:4">
      <c r="D17" s="3" t="s">
        <v>114</v>
      </c>
    </row>
    <row r="18" spans="4:4">
      <c r="D18" s="3" t="s">
        <v>115</v>
      </c>
    </row>
    <row r="19" spans="4:4">
      <c r="D19" s="3" t="s">
        <v>116</v>
      </c>
    </row>
    <row r="20" spans="4:4">
      <c r="D20" s="3" t="s">
        <v>117</v>
      </c>
    </row>
    <row r="21" spans="4:4">
      <c r="D21" s="3" t="s">
        <v>118</v>
      </c>
    </row>
    <row r="22" spans="4:4">
      <c r="D22" s="3" t="s">
        <v>119</v>
      </c>
    </row>
    <row r="23" spans="4:4">
      <c r="D23" s="3" t="s">
        <v>120</v>
      </c>
    </row>
    <row r="24" spans="4:4">
      <c r="D24" s="3" t="s">
        <v>121</v>
      </c>
    </row>
    <row r="25" spans="4:4">
      <c r="D25" s="3" t="s">
        <v>122</v>
      </c>
    </row>
    <row r="26" spans="4:4">
      <c r="D26" s="3" t="s">
        <v>123</v>
      </c>
    </row>
    <row r="27" spans="4:4">
      <c r="D27" s="3" t="s">
        <v>124</v>
      </c>
    </row>
    <row r="28" spans="4:4">
      <c r="D28" s="3" t="s">
        <v>125</v>
      </c>
    </row>
    <row r="29" spans="4:4">
      <c r="D29" s="3" t="s">
        <v>126</v>
      </c>
    </row>
    <row r="30" spans="4:4">
      <c r="D30" s="3" t="s">
        <v>127</v>
      </c>
    </row>
    <row r="31" spans="4:4">
      <c r="D31" s="3" t="s">
        <v>128</v>
      </c>
    </row>
    <row r="32" spans="4:4">
      <c r="D32" s="3" t="s">
        <v>129</v>
      </c>
    </row>
    <row r="33" spans="4:4">
      <c r="D33" s="3" t="s">
        <v>130</v>
      </c>
    </row>
    <row r="34" spans="4:4">
      <c r="D34" s="3" t="s">
        <v>131</v>
      </c>
    </row>
    <row r="35" spans="4:4">
      <c r="D35" s="3" t="s">
        <v>132</v>
      </c>
    </row>
    <row r="36" spans="4:4">
      <c r="D36" s="3" t="s">
        <v>133</v>
      </c>
    </row>
    <row r="37" spans="4:4">
      <c r="D37" s="3" t="s">
        <v>134</v>
      </c>
    </row>
    <row r="38" spans="4:4">
      <c r="D38" s="3" t="s">
        <v>135</v>
      </c>
    </row>
    <row r="39" spans="4:4">
      <c r="D39" s="3" t="s">
        <v>136</v>
      </c>
    </row>
    <row r="40" spans="4:4">
      <c r="D40" s="3" t="s">
        <v>137</v>
      </c>
    </row>
    <row r="41" spans="4:4">
      <c r="D41" s="3" t="s">
        <v>138</v>
      </c>
    </row>
    <row r="42" spans="4:4">
      <c r="D42" s="3" t="s">
        <v>139</v>
      </c>
    </row>
    <row r="43" spans="4:4">
      <c r="D43" s="3" t="s">
        <v>140</v>
      </c>
    </row>
    <row r="44" spans="4:4">
      <c r="D44" s="3" t="s">
        <v>141</v>
      </c>
    </row>
    <row r="45" spans="4:4">
      <c r="D45" s="3" t="s">
        <v>142</v>
      </c>
    </row>
    <row r="46" spans="4:4">
      <c r="D46" s="3" t="s">
        <v>143</v>
      </c>
    </row>
    <row r="47" spans="4:4">
      <c r="D47" s="3" t="s">
        <v>144</v>
      </c>
    </row>
    <row r="48" spans="4:4">
      <c r="D48" s="3" t="s">
        <v>145</v>
      </c>
    </row>
    <row r="49" spans="4:4">
      <c r="D49" s="3" t="s">
        <v>146</v>
      </c>
    </row>
    <row r="50" spans="4:4">
      <c r="D50" s="3" t="s">
        <v>147</v>
      </c>
    </row>
    <row r="51" spans="4:4">
      <c r="D51" s="3" t="s">
        <v>148</v>
      </c>
    </row>
    <row r="52" spans="4:4">
      <c r="D52" s="3" t="s">
        <v>149</v>
      </c>
    </row>
    <row r="53" spans="4:4">
      <c r="D53" s="3" t="s">
        <v>150</v>
      </c>
    </row>
    <row r="54" spans="4:4">
      <c r="D54" s="3" t="s">
        <v>151</v>
      </c>
    </row>
    <row r="55" spans="4:4">
      <c r="D55" s="3" t="s">
        <v>152</v>
      </c>
    </row>
    <row r="56" spans="4:4">
      <c r="D56" s="3" t="s">
        <v>153</v>
      </c>
    </row>
    <row r="57" spans="4:4">
      <c r="D57" s="3" t="s">
        <v>154</v>
      </c>
    </row>
    <row r="58" spans="4:4">
      <c r="D58" s="3" t="s">
        <v>155</v>
      </c>
    </row>
    <row r="59" spans="4:4">
      <c r="D59" s="3" t="s">
        <v>156</v>
      </c>
    </row>
    <row r="60" spans="4:4">
      <c r="D60" s="3" t="s">
        <v>157</v>
      </c>
    </row>
    <row r="61" spans="4:4">
      <c r="D61" s="3" t="s">
        <v>158</v>
      </c>
    </row>
    <row r="62" spans="4:4">
      <c r="D62" s="3" t="s">
        <v>159</v>
      </c>
    </row>
    <row r="63" spans="4:4">
      <c r="D63" s="3" t="s">
        <v>160</v>
      </c>
    </row>
    <row r="64" spans="4:4">
      <c r="D64" s="3" t="s">
        <v>161</v>
      </c>
    </row>
    <row r="65" spans="4:4">
      <c r="D65" s="3" t="s">
        <v>162</v>
      </c>
    </row>
    <row r="66" spans="4:4">
      <c r="D66" s="3" t="s">
        <v>163</v>
      </c>
    </row>
    <row r="67" spans="4:4">
      <c r="D67" s="3" t="s">
        <v>164</v>
      </c>
    </row>
    <row r="68" spans="4:4">
      <c r="D68" s="3" t="s">
        <v>165</v>
      </c>
    </row>
    <row r="69" spans="4:4">
      <c r="D69" s="3" t="s">
        <v>166</v>
      </c>
    </row>
    <row r="70" spans="4:4">
      <c r="D70" s="3" t="s">
        <v>167</v>
      </c>
    </row>
    <row r="71" spans="4:4">
      <c r="D71" s="3" t="s">
        <v>168</v>
      </c>
    </row>
    <row r="72" spans="4:4">
      <c r="D72" s="3" t="s">
        <v>169</v>
      </c>
    </row>
    <row r="73" spans="4:4">
      <c r="D73" s="3" t="s">
        <v>170</v>
      </c>
    </row>
    <row r="74" spans="4:4">
      <c r="D74" s="3" t="s">
        <v>171</v>
      </c>
    </row>
    <row r="75" spans="4:4">
      <c r="D75" s="3" t="s">
        <v>172</v>
      </c>
    </row>
    <row r="76" spans="4:4">
      <c r="D76" s="3" t="s">
        <v>173</v>
      </c>
    </row>
    <row r="77" spans="4:4">
      <c r="D77" s="3" t="s">
        <v>174</v>
      </c>
    </row>
    <row r="78" spans="4:4">
      <c r="D78" s="3" t="s">
        <v>175</v>
      </c>
    </row>
    <row r="79" spans="4:4">
      <c r="D79" s="3" t="s">
        <v>176</v>
      </c>
    </row>
    <row r="80" spans="4:4">
      <c r="D80" s="3" t="s">
        <v>177</v>
      </c>
    </row>
    <row r="81" spans="4:4">
      <c r="D81" s="3" t="s">
        <v>178</v>
      </c>
    </row>
    <row r="82" spans="4:4">
      <c r="D82" s="3" t="s">
        <v>179</v>
      </c>
    </row>
    <row r="83" spans="4:4">
      <c r="D83" s="3" t="s">
        <v>180</v>
      </c>
    </row>
    <row r="84" spans="4:4">
      <c r="D84" s="3" t="s">
        <v>181</v>
      </c>
    </row>
    <row r="85" spans="4:4">
      <c r="D85" s="3" t="s">
        <v>182</v>
      </c>
    </row>
    <row r="86" spans="4:4">
      <c r="D86" s="3" t="s">
        <v>183</v>
      </c>
    </row>
    <row r="87" spans="4:4">
      <c r="D87" s="3" t="s">
        <v>184</v>
      </c>
    </row>
    <row r="88" spans="4:4">
      <c r="D88" s="3" t="s">
        <v>185</v>
      </c>
    </row>
    <row r="89" spans="4:4">
      <c r="D89" s="3" t="s">
        <v>186</v>
      </c>
    </row>
    <row r="90" spans="4:4">
      <c r="D90" s="3" t="s">
        <v>187</v>
      </c>
    </row>
    <row r="91" spans="4:4">
      <c r="D91" s="3" t="s">
        <v>188</v>
      </c>
    </row>
    <row r="92" spans="4:4">
      <c r="D92" s="3" t="s">
        <v>189</v>
      </c>
    </row>
    <row r="93" spans="4:4">
      <c r="D93" s="3" t="s">
        <v>190</v>
      </c>
    </row>
    <row r="94" spans="4:4">
      <c r="D94" s="3" t="s">
        <v>191</v>
      </c>
    </row>
    <row r="95" spans="4:4">
      <c r="D95" s="3" t="s">
        <v>192</v>
      </c>
    </row>
    <row r="96" spans="4:4">
      <c r="D96" s="3" t="s">
        <v>193</v>
      </c>
    </row>
    <row r="97" spans="4:4">
      <c r="D97" s="3" t="s">
        <v>194</v>
      </c>
    </row>
    <row r="98" spans="4:4">
      <c r="D98" s="3" t="s">
        <v>195</v>
      </c>
    </row>
    <row r="99" spans="4:4">
      <c r="D99" s="3" t="s">
        <v>196</v>
      </c>
    </row>
    <row r="100" spans="4:4">
      <c r="D100" s="3" t="s">
        <v>197</v>
      </c>
    </row>
    <row r="101" spans="4:4">
      <c r="D101" s="3" t="s">
        <v>198</v>
      </c>
    </row>
    <row r="102" spans="4:4">
      <c r="D102" s="3" t="s">
        <v>199</v>
      </c>
    </row>
    <row r="103" spans="4:4">
      <c r="D103" s="3" t="s">
        <v>200</v>
      </c>
    </row>
    <row r="104" spans="4:4">
      <c r="D104" s="3" t="s">
        <v>201</v>
      </c>
    </row>
    <row r="105" spans="4:4">
      <c r="D105" s="3" t="s">
        <v>202</v>
      </c>
    </row>
    <row r="106" spans="4:4">
      <c r="D106" s="3" t="s">
        <v>203</v>
      </c>
    </row>
    <row r="107" spans="4:4">
      <c r="D107" s="3" t="s">
        <v>204</v>
      </c>
    </row>
    <row r="108" spans="4:4">
      <c r="D108" s="3" t="s">
        <v>205</v>
      </c>
    </row>
    <row r="109" spans="4:4">
      <c r="D109" s="3" t="s">
        <v>206</v>
      </c>
    </row>
    <row r="110" spans="4:4">
      <c r="D110" s="3" t="s">
        <v>207</v>
      </c>
    </row>
    <row r="111" spans="4:4">
      <c r="D111" s="3" t="s">
        <v>208</v>
      </c>
    </row>
    <row r="112" spans="4:4">
      <c r="D112" s="3" t="s">
        <v>209</v>
      </c>
    </row>
    <row r="113" spans="4:4">
      <c r="D113" s="3" t="s">
        <v>210</v>
      </c>
    </row>
    <row r="114" spans="4:4">
      <c r="D114" s="3" t="s">
        <v>211</v>
      </c>
    </row>
    <row r="115" spans="4:4">
      <c r="D115" s="3" t="s">
        <v>212</v>
      </c>
    </row>
    <row r="116" spans="4:4">
      <c r="D116" s="3" t="s">
        <v>213</v>
      </c>
    </row>
    <row r="117" spans="4:4">
      <c r="D117" s="3" t="s">
        <v>214</v>
      </c>
    </row>
    <row r="118" spans="4:4">
      <c r="D118" s="3" t="s">
        <v>215</v>
      </c>
    </row>
    <row r="119" spans="4:4">
      <c r="D119" s="3" t="s">
        <v>216</v>
      </c>
    </row>
    <row r="120" spans="4:4">
      <c r="D120" s="3" t="s">
        <v>217</v>
      </c>
    </row>
    <row r="121" spans="4:4">
      <c r="D121" s="3" t="s">
        <v>218</v>
      </c>
    </row>
    <row r="122" spans="4:4">
      <c r="D122" s="3" t="s">
        <v>219</v>
      </c>
    </row>
    <row r="123" spans="4:4">
      <c r="D123" s="3" t="s">
        <v>220</v>
      </c>
    </row>
    <row r="124" spans="4:4">
      <c r="D124" s="3" t="s">
        <v>221</v>
      </c>
    </row>
    <row r="125" spans="4:4">
      <c r="D125" s="3" t="s">
        <v>222</v>
      </c>
    </row>
    <row r="126" spans="4:4">
      <c r="D126" s="3" t="s">
        <v>223</v>
      </c>
    </row>
    <row r="127" spans="4:4">
      <c r="D127" s="3" t="s">
        <v>224</v>
      </c>
    </row>
    <row r="128" spans="4:4">
      <c r="D128" s="3" t="s">
        <v>225</v>
      </c>
    </row>
    <row r="129" spans="4:4">
      <c r="D129" s="3" t="s">
        <v>226</v>
      </c>
    </row>
    <row r="130" spans="4:4">
      <c r="D130" s="3" t="s">
        <v>227</v>
      </c>
    </row>
    <row r="131" spans="4:4">
      <c r="D131" s="3" t="s">
        <v>228</v>
      </c>
    </row>
    <row r="132" spans="4:4">
      <c r="D132" s="3" t="s">
        <v>229</v>
      </c>
    </row>
    <row r="133" spans="4:4">
      <c r="D133" s="3" t="s">
        <v>230</v>
      </c>
    </row>
    <row r="134" spans="4:4">
      <c r="D134" s="3" t="s">
        <v>231</v>
      </c>
    </row>
    <row r="135" spans="4:4">
      <c r="D135" s="3" t="s">
        <v>232</v>
      </c>
    </row>
    <row r="136" spans="4:4">
      <c r="D136" s="3" t="s">
        <v>233</v>
      </c>
    </row>
    <row r="137" spans="4:4">
      <c r="D137" s="3" t="s">
        <v>234</v>
      </c>
    </row>
    <row r="138" spans="4:4">
      <c r="D138" s="3" t="s">
        <v>235</v>
      </c>
    </row>
    <row r="139" spans="4:4">
      <c r="D139" s="3" t="s">
        <v>236</v>
      </c>
    </row>
    <row r="140" spans="4:4">
      <c r="D140" s="3" t="s">
        <v>237</v>
      </c>
    </row>
    <row r="141" spans="4:4">
      <c r="D141" s="3" t="s">
        <v>238</v>
      </c>
    </row>
    <row r="142" spans="4:4">
      <c r="D142" s="3" t="s">
        <v>239</v>
      </c>
    </row>
    <row r="143" spans="4:4">
      <c r="D143" s="3" t="s">
        <v>240</v>
      </c>
    </row>
    <row r="144" spans="4:4">
      <c r="D144" s="3" t="s">
        <v>241</v>
      </c>
    </row>
    <row r="145" spans="4:4">
      <c r="D145" s="3" t="s">
        <v>242</v>
      </c>
    </row>
    <row r="146" spans="4:4">
      <c r="D146" s="3" t="s">
        <v>243</v>
      </c>
    </row>
    <row r="147" spans="4:4">
      <c r="D147" s="3" t="s">
        <v>244</v>
      </c>
    </row>
    <row r="148" spans="4:4">
      <c r="D148" s="3" t="s">
        <v>245</v>
      </c>
    </row>
    <row r="149" spans="4:4">
      <c r="D149" s="3" t="s">
        <v>246</v>
      </c>
    </row>
    <row r="150" spans="4:4">
      <c r="D150" s="3" t="s">
        <v>24</v>
      </c>
    </row>
    <row r="151" spans="4:4">
      <c r="D151" s="3" t="s">
        <v>247</v>
      </c>
    </row>
    <row r="152" spans="4:4">
      <c r="D152" s="3" t="s">
        <v>248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39736C-867A-48E9-9D38-D3461571A0FF}"/>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E0A994F1-1714-4874-B88B-E35A7C55CE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2023-03-07T13:41:05Z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y fmtid="{D5CDD505-2E9C-101B-9397-08002B2CF9AE}" pid="13" name="MSIP_Label_d0354ca5-015e-47ab-9fdb-c0a8323bc23e_Enabled">
    <vt:lpwstr>true</vt:lpwstr>
  </property>
  <property fmtid="{D5CDD505-2E9C-101B-9397-08002B2CF9AE}" pid="14" name="MSIP_Label_d0354ca5-015e-47ab-9fdb-c0a8323bc23e_SetDate">
    <vt:lpwstr>2023-01-27T14:52:05Z</vt:lpwstr>
  </property>
  <property fmtid="{D5CDD505-2E9C-101B-9397-08002B2CF9AE}" pid="15" name="MSIP_Label_d0354ca5-015e-47ab-9fdb-c0a8323bc23e_Method">
    <vt:lpwstr>Privileged</vt:lpwstr>
  </property>
  <property fmtid="{D5CDD505-2E9C-101B-9397-08002B2CF9AE}" pid="16" name="MSIP_Label_d0354ca5-015e-47ab-9fdb-c0a8323bc23e_Name">
    <vt:lpwstr>d0354ca5-015e-47ab-9fdb-c0a8323bc23e</vt:lpwstr>
  </property>
  <property fmtid="{D5CDD505-2E9C-101B-9397-08002B2CF9AE}" pid="17" name="MSIP_Label_d0354ca5-015e-47ab-9fdb-c0a8323bc23e_SiteId">
    <vt:lpwstr>07ebc6c3-7074-4387-a625-b9d918ba4a97</vt:lpwstr>
  </property>
  <property fmtid="{D5CDD505-2E9C-101B-9397-08002B2CF9AE}" pid="18" name="MSIP_Label_d0354ca5-015e-47ab-9fdb-c0a8323bc23e_ActionId">
    <vt:lpwstr>7f38a256-8716-4527-bcf9-896c73246971</vt:lpwstr>
  </property>
  <property fmtid="{D5CDD505-2E9C-101B-9397-08002B2CF9AE}" pid="19" name="MSIP_Label_d0354ca5-015e-47ab-9fdb-c0a8323bc23e_ContentBits">
    <vt:lpwstr>0</vt:lpwstr>
  </property>
</Properties>
</file>